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hisaharu.naito\Desktop\最新 業者案内書類\202506\"/>
    </mc:Choice>
  </mc:AlternateContent>
  <xr:revisionPtr revIDLastSave="0" documentId="13_ncr:1_{9064670E-6E6D-45CE-88D8-66BC6F68B75F}" xr6:coauthVersionLast="47" xr6:coauthVersionMax="47" xr10:uidLastSave="{00000000-0000-0000-0000-000000000000}"/>
  <bookViews>
    <workbookView xWindow="-120" yWindow="-120" windowWidth="29040" windowHeight="15840" tabRatio="1000" xr2:uid="{32205162-31B0-417A-B419-1B2382BA0120}"/>
  </bookViews>
  <sheets>
    <sheet name="はじめにお読み下さい" sheetId="11" r:id="rId1"/>
    <sheet name="(A)(B)共通・請求書(A) 記入要領" sheetId="17" r:id="rId2"/>
    <sheet name="請求書(B)記入要領" sheetId="16" r:id="rId3"/>
    <sheet name="請求書(A)提出用" sheetId="1" r:id="rId4"/>
    <sheet name="請求書(A)控用" sheetId="4" r:id="rId5"/>
    <sheet name="請求書(A)A4印刷用" sheetId="15" r:id="rId6"/>
    <sheet name="請求書(B)提出用" sheetId="3" r:id="rId7"/>
    <sheet name="請求書(B)控用" sheetId="8" r:id="rId8"/>
    <sheet name="出来高内訳書 記入要領" sheetId="18" r:id="rId9"/>
    <sheet name="出来高内訳書" sheetId="19" r:id="rId10"/>
    <sheet name="data" sheetId="5" state="hidden" r:id="rId11"/>
  </sheets>
  <definedNames>
    <definedName name="_xlnm.Print_Area" localSheetId="1">'(A)(B)共通・請求書(A) 記入要領'!$A$1:$K$31</definedName>
    <definedName name="_xlnm.Print_Area" localSheetId="0">はじめにお読み下さい!$A$1:$A$31</definedName>
    <definedName name="_xlnm.Print_Area" localSheetId="9">出来高内訳書!$A$2:$N$198</definedName>
    <definedName name="_xlnm.Print_Area" localSheetId="8">'出来高内訳書 記入要領'!$A$1:$N$29</definedName>
    <definedName name="_xlnm.Print_Area" localSheetId="5">'請求書(A)A4印刷用'!$A$1:$AZ$46</definedName>
    <definedName name="_xlnm.Print_Area" localSheetId="4">'請求書(A)控用'!$A$1:$AZ$23</definedName>
    <definedName name="_xlnm.Print_Area" localSheetId="3">'請求書(A)提出用'!$A$1:$AZ$23</definedName>
    <definedName name="_xlnm.Print_Area" localSheetId="2">'請求書(B)記入要領'!$A$1:$K$38</definedName>
    <definedName name="_xlnm.Print_Area" localSheetId="7">'請求書(B)控用'!$A$1:$AZ$44</definedName>
    <definedName name="_xlnm.Print_Area" localSheetId="6">'請求書(B)提出用'!$A$1:$AZ$44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40" i="3" l="1"/>
  <c r="AD37" i="3"/>
  <c r="AH12" i="1"/>
  <c r="AI13" i="1"/>
  <c r="AQ24" i="3"/>
  <c r="J16" i="18"/>
  <c r="J12" i="18"/>
  <c r="H12" i="18"/>
  <c r="H16" i="18" s="1"/>
  <c r="F12" i="18"/>
  <c r="F14" i="18" s="1"/>
  <c r="J10" i="18"/>
  <c r="H10" i="18"/>
  <c r="F10" i="18"/>
  <c r="J9" i="18"/>
  <c r="H9" i="18"/>
  <c r="F9" i="18"/>
  <c r="J8" i="18"/>
  <c r="H8" i="18"/>
  <c r="F8" i="18"/>
  <c r="H5" i="1" l="1"/>
  <c r="AC8" i="8"/>
  <c r="AC7" i="8"/>
  <c r="AC6" i="8"/>
  <c r="AC5" i="8"/>
  <c r="AU13" i="15"/>
  <c r="AU37" i="15" s="1"/>
  <c r="Q13" i="15"/>
  <c r="Q37" i="15" s="1"/>
  <c r="X12" i="15"/>
  <c r="X36" i="15" s="1"/>
  <c r="O12" i="15"/>
  <c r="O36" i="15" s="1"/>
  <c r="B12" i="15"/>
  <c r="B36" i="15" s="1"/>
  <c r="AO10" i="15"/>
  <c r="AO34" i="15" s="1"/>
  <c r="AA10" i="15"/>
  <c r="AA34" i="15" s="1"/>
  <c r="H10" i="15"/>
  <c r="H34" i="15" s="1"/>
  <c r="AD9" i="15"/>
  <c r="AD33" i="15" s="1"/>
  <c r="T9" i="15"/>
  <c r="T33" i="15" s="1"/>
  <c r="H9" i="15"/>
  <c r="H33" i="15" s="1"/>
  <c r="AC8" i="15"/>
  <c r="AC32" i="15" s="1"/>
  <c r="AC7" i="15"/>
  <c r="AC31" i="15" s="1"/>
  <c r="K7" i="15"/>
  <c r="K31" i="15" s="1"/>
  <c r="AC6" i="15"/>
  <c r="AC30" i="15" s="1"/>
  <c r="AC5" i="15"/>
  <c r="AC29" i="15" s="1"/>
  <c r="AS3" i="15"/>
  <c r="AS27" i="15" s="1"/>
  <c r="AN3" i="15"/>
  <c r="AN27" i="15" s="1"/>
  <c r="AG3" i="15"/>
  <c r="AG27" i="15" s="1"/>
  <c r="AC8" i="4"/>
  <c r="AC7" i="4"/>
  <c r="AC6" i="4"/>
  <c r="AC5" i="4"/>
  <c r="Q13" i="4"/>
  <c r="AU13" i="4"/>
  <c r="X12" i="4"/>
  <c r="O12" i="4"/>
  <c r="B12" i="4"/>
  <c r="AO10" i="4" l="1"/>
  <c r="AD9" i="4"/>
  <c r="AA10" i="4"/>
  <c r="H10" i="4"/>
  <c r="T9" i="4"/>
  <c r="H9" i="4"/>
  <c r="K7" i="4"/>
  <c r="AG3" i="4"/>
  <c r="AN3" i="4"/>
  <c r="AS3" i="4"/>
  <c r="AH12" i="15" l="1"/>
  <c r="AH36" i="15" s="1"/>
  <c r="AH12" i="4"/>
  <c r="AQ12" i="1"/>
  <c r="Z10" i="8"/>
  <c r="H5" i="15" l="1"/>
  <c r="H29" i="15" s="1"/>
  <c r="H5" i="4"/>
  <c r="AI13" i="4"/>
  <c r="AI13" i="15"/>
  <c r="AI37" i="15" s="1"/>
  <c r="AQ12" i="15"/>
  <c r="AQ36" i="15" s="1"/>
  <c r="AQ12" i="4"/>
  <c r="H11" i="8"/>
  <c r="T9" i="8"/>
  <c r="K9" i="8"/>
  <c r="K7" i="8"/>
  <c r="AQ24" i="8"/>
  <c r="AQ25" i="3"/>
  <c r="AQ26" i="3"/>
  <c r="AQ27" i="3"/>
  <c r="AQ27" i="8" s="1"/>
  <c r="AQ28" i="3"/>
  <c r="AQ28" i="8" s="1"/>
  <c r="AQ29" i="3"/>
  <c r="AQ29" i="8" s="1"/>
  <c r="AQ30" i="3"/>
  <c r="AQ31" i="3"/>
  <c r="AQ32" i="3"/>
  <c r="AQ32" i="8" s="1"/>
  <c r="AQ33" i="3"/>
  <c r="AQ34" i="3"/>
  <c r="AQ35" i="3"/>
  <c r="AQ35" i="8" s="1"/>
  <c r="AQ36" i="3"/>
  <c r="AQ36" i="8" s="1"/>
  <c r="AN36" i="8"/>
  <c r="AH36" i="8"/>
  <c r="AF36" i="8"/>
  <c r="AC36" i="8"/>
  <c r="AA36" i="8"/>
  <c r="F36" i="8"/>
  <c r="D36" i="8"/>
  <c r="B36" i="8"/>
  <c r="AN35" i="8"/>
  <c r="AH35" i="8"/>
  <c r="AF35" i="8"/>
  <c r="AC35" i="8"/>
  <c r="AA35" i="8"/>
  <c r="F35" i="8"/>
  <c r="D35" i="8"/>
  <c r="B35" i="8"/>
  <c r="AN34" i="8"/>
  <c r="AH34" i="8"/>
  <c r="AF34" i="8"/>
  <c r="AC34" i="8"/>
  <c r="AA34" i="8"/>
  <c r="F34" i="8"/>
  <c r="D34" i="8"/>
  <c r="B34" i="8"/>
  <c r="AN33" i="8"/>
  <c r="AH33" i="8"/>
  <c r="AF33" i="8"/>
  <c r="AC33" i="8"/>
  <c r="AA33" i="8"/>
  <c r="F33" i="8"/>
  <c r="D33" i="8"/>
  <c r="B33" i="8"/>
  <c r="AN32" i="8"/>
  <c r="AH32" i="8"/>
  <c r="AF32" i="8"/>
  <c r="AC32" i="8"/>
  <c r="AA32" i="8"/>
  <c r="F32" i="8"/>
  <c r="D32" i="8"/>
  <c r="B32" i="8"/>
  <c r="AQ31" i="8"/>
  <c r="AN31" i="8"/>
  <c r="AH31" i="8"/>
  <c r="AF31" i="8"/>
  <c r="AC31" i="8"/>
  <c r="AA31" i="8"/>
  <c r="F31" i="8"/>
  <c r="D31" i="8"/>
  <c r="B31" i="8"/>
  <c r="AN30" i="8"/>
  <c r="AH30" i="8"/>
  <c r="AF30" i="8"/>
  <c r="AC30" i="8"/>
  <c r="AA30" i="8"/>
  <c r="F30" i="8"/>
  <c r="D30" i="8"/>
  <c r="B30" i="8"/>
  <c r="AN29" i="8"/>
  <c r="AH29" i="8"/>
  <c r="AF29" i="8"/>
  <c r="AC29" i="8"/>
  <c r="AA29" i="8"/>
  <c r="F29" i="8"/>
  <c r="D29" i="8"/>
  <c r="B29" i="8"/>
  <c r="AN28" i="8"/>
  <c r="AH28" i="8"/>
  <c r="AF28" i="8"/>
  <c r="AC28" i="8"/>
  <c r="AA28" i="8"/>
  <c r="F28" i="8"/>
  <c r="D28" i="8"/>
  <c r="B28" i="8"/>
  <c r="AN27" i="8"/>
  <c r="AH27" i="8"/>
  <c r="AF27" i="8"/>
  <c r="AC27" i="8"/>
  <c r="AA27" i="8"/>
  <c r="F27" i="8"/>
  <c r="D27" i="8"/>
  <c r="B27" i="8"/>
  <c r="AN26" i="8"/>
  <c r="AH26" i="8"/>
  <c r="AF26" i="8"/>
  <c r="AC26" i="8"/>
  <c r="AA26" i="8"/>
  <c r="F26" i="8"/>
  <c r="D26" i="8"/>
  <c r="B26" i="8"/>
  <c r="AN25" i="8"/>
  <c r="AH25" i="8"/>
  <c r="AF25" i="8"/>
  <c r="AC25" i="8"/>
  <c r="AA25" i="8"/>
  <c r="F25" i="8"/>
  <c r="D25" i="8"/>
  <c r="B25" i="8"/>
  <c r="AN24" i="8"/>
  <c r="AH24" i="8"/>
  <c r="AF24" i="8"/>
  <c r="AC24" i="8"/>
  <c r="AA24" i="8"/>
  <c r="F24" i="8"/>
  <c r="D24" i="8"/>
  <c r="B24" i="8"/>
  <c r="AS3" i="8"/>
  <c r="AN3" i="8"/>
  <c r="AH3" i="8"/>
  <c r="AD39" i="3"/>
  <c r="AD38" i="3"/>
  <c r="AR38" i="3" s="1"/>
  <c r="AQ33" i="8" l="1"/>
  <c r="AQ25" i="8"/>
  <c r="AQ26" i="8"/>
  <c r="AQ34" i="8"/>
  <c r="AQ30" i="8"/>
  <c r="AD38" i="8"/>
  <c r="AD39" i="8"/>
  <c r="AR37" i="3"/>
  <c r="AR38" i="8"/>
  <c r="AD37" i="8" l="1"/>
  <c r="AR37" i="8" l="1"/>
  <c r="AR40" i="3"/>
  <c r="H5" i="3" s="1"/>
  <c r="AD40" i="8"/>
  <c r="H5" i="8" l="1"/>
  <c r="AR40" i="8"/>
</calcChain>
</file>

<file path=xl/sharedStrings.xml><?xml version="1.0" encoding="utf-8"?>
<sst xmlns="http://schemas.openxmlformats.org/spreadsheetml/2006/main" count="488" uniqueCount="149">
  <si>
    <t>請　求　書（Ａ）</t>
    <phoneticPr fontId="1"/>
  </si>
  <si>
    <r>
      <rPr>
        <b/>
        <sz val="16"/>
        <color theme="1"/>
        <rFont val="HG明朝B"/>
        <family val="1"/>
        <charset val="128"/>
      </rPr>
      <t>小</t>
    </r>
    <r>
      <rPr>
        <b/>
        <sz val="16"/>
        <color theme="1"/>
        <rFont val="HG明朝B"/>
        <family val="1"/>
        <charset val="128"/>
      </rPr>
      <t>原</t>
    </r>
    <r>
      <rPr>
        <b/>
        <sz val="16"/>
        <color theme="1"/>
        <rFont val="HG明朝B"/>
        <family val="1"/>
        <charset val="128"/>
      </rPr>
      <t>建</t>
    </r>
    <r>
      <rPr>
        <b/>
        <sz val="16"/>
        <color theme="1"/>
        <rFont val="HG明朝B"/>
        <family val="1"/>
        <charset val="128"/>
      </rPr>
      <t>設</t>
    </r>
    <r>
      <rPr>
        <b/>
        <sz val="16"/>
        <color theme="1"/>
        <rFont val="HG明朝B"/>
        <family val="1"/>
        <charset val="128"/>
      </rPr>
      <t>株</t>
    </r>
    <r>
      <rPr>
        <b/>
        <sz val="16"/>
        <color theme="1"/>
        <rFont val="HG明朝B"/>
        <family val="1"/>
        <charset val="128"/>
      </rPr>
      <t>式</t>
    </r>
    <r>
      <rPr>
        <b/>
        <sz val="16"/>
        <color theme="1"/>
        <rFont val="HG明朝B"/>
        <family val="1"/>
        <charset val="128"/>
      </rPr>
      <t>会</t>
    </r>
    <r>
      <rPr>
        <b/>
        <sz val="16"/>
        <color theme="1"/>
        <rFont val="HG明朝B"/>
        <family val="1"/>
        <charset val="128"/>
      </rPr>
      <t xml:space="preserve">社  </t>
    </r>
    <r>
      <rPr>
        <b/>
        <sz val="13"/>
        <color theme="1"/>
        <rFont val="游明朝 Demibold"/>
        <family val="1"/>
        <charset val="128"/>
      </rPr>
      <t>御</t>
    </r>
    <r>
      <rPr>
        <b/>
        <sz val="6"/>
        <color theme="1"/>
        <rFont val="游明朝 Demibold"/>
        <family val="1"/>
        <charset val="128"/>
      </rPr>
      <t>　</t>
    </r>
    <r>
      <rPr>
        <b/>
        <sz val="13"/>
        <color theme="1"/>
        <rFont val="游明朝 Demibold"/>
        <family val="1"/>
        <charset val="128"/>
      </rPr>
      <t>中</t>
    </r>
    <rPh sb="0" eb="1">
      <t>ショウ</t>
    </rPh>
    <rPh sb="1" eb="2">
      <t>ハラ</t>
    </rPh>
    <rPh sb="2" eb="3">
      <t>タツル</t>
    </rPh>
    <rPh sb="3" eb="4">
      <t>セツ</t>
    </rPh>
    <rPh sb="4" eb="5">
      <t>カブ</t>
    </rPh>
    <rPh sb="5" eb="6">
      <t>シキ</t>
    </rPh>
    <rPh sb="6" eb="7">
      <t>カイ</t>
    </rPh>
    <rPh sb="7" eb="8">
      <t>シャ</t>
    </rPh>
    <rPh sb="10" eb="11">
      <t>ゴ</t>
    </rPh>
    <rPh sb="12" eb="13">
      <t>ナカ</t>
    </rPh>
    <phoneticPr fontId="1"/>
  </si>
  <si>
    <t>円也</t>
    <rPh sb="0" eb="1">
      <t>エン</t>
    </rPh>
    <rPh sb="1" eb="2">
      <t>ナリ</t>
    </rPh>
    <phoneticPr fontId="1"/>
  </si>
  <si>
    <t>住所
氏名
電話番号
登録番号</t>
    <rPh sb="0" eb="2">
      <t>ジュウショ</t>
    </rPh>
    <rPh sb="3" eb="5">
      <t>シメイ</t>
    </rPh>
    <rPh sb="6" eb="8">
      <t>デンワ</t>
    </rPh>
    <rPh sb="8" eb="10">
      <t>バンゴウ</t>
    </rPh>
    <rPh sb="11" eb="15">
      <t>トウロクバンゴウ</t>
    </rPh>
    <phoneticPr fontId="1"/>
  </si>
  <si>
    <t>工事コード</t>
    <rPh sb="0" eb="2">
      <t>コウジ</t>
    </rPh>
    <phoneticPr fontId="1"/>
  </si>
  <si>
    <t>工事名称</t>
    <rPh sb="0" eb="2">
      <t>コウジ</t>
    </rPh>
    <rPh sb="2" eb="4">
      <t>メイショウ</t>
    </rPh>
    <phoneticPr fontId="1"/>
  </si>
  <si>
    <t>科目
コード</t>
    <rPh sb="0" eb="2">
      <t>カモク</t>
    </rPh>
    <phoneticPr fontId="1"/>
  </si>
  <si>
    <t>小原建設担当者
（必ず記入）</t>
    <rPh sb="0" eb="2">
      <t>オバラ</t>
    </rPh>
    <rPh sb="2" eb="4">
      <t>ケンセツ</t>
    </rPh>
    <rPh sb="4" eb="7">
      <t>タントウシャ</t>
    </rPh>
    <rPh sb="9" eb="10">
      <t>カナラ</t>
    </rPh>
    <rPh sb="11" eb="13">
      <t>キニュウ</t>
    </rPh>
    <phoneticPr fontId="1"/>
  </si>
  <si>
    <t>税率(%)</t>
    <rPh sb="0" eb="2">
      <t>ゼイリツ</t>
    </rPh>
    <phoneticPr fontId="1"/>
  </si>
  <si>
    <t>月日</t>
    <rPh sb="0" eb="2">
      <t>ガッピ</t>
    </rPh>
    <phoneticPr fontId="1"/>
  </si>
  <si>
    <t>数量</t>
    <rPh sb="0" eb="2">
      <t>スウリョウ</t>
    </rPh>
    <phoneticPr fontId="1"/>
  </si>
  <si>
    <t>契約額(税抜)</t>
    <rPh sb="4" eb="6">
      <t>ゼイヌキ</t>
    </rPh>
    <phoneticPr fontId="1"/>
  </si>
  <si>
    <t>内容</t>
    <rPh sb="0" eb="2">
      <t>ナイヨウ</t>
    </rPh>
    <phoneticPr fontId="1"/>
  </si>
  <si>
    <t>　別紙　出来高内訳書の通り</t>
    <rPh sb="1" eb="3">
      <t>ベッシ</t>
    </rPh>
    <rPh sb="4" eb="10">
      <t>デキダカウチワケショ</t>
    </rPh>
    <rPh sb="11" eb="12">
      <t>トオ</t>
    </rPh>
    <phoneticPr fontId="1"/>
  </si>
  <si>
    <t>請　求　書（B）</t>
    <phoneticPr fontId="1"/>
  </si>
  <si>
    <t>科目コード</t>
    <rPh sb="0" eb="2">
      <t>カモク</t>
    </rPh>
    <phoneticPr fontId="1"/>
  </si>
  <si>
    <t>今回支払額（税抜）</t>
    <rPh sb="0" eb="2">
      <t>コンカイ</t>
    </rPh>
    <rPh sb="2" eb="5">
      <t>シハライガク</t>
    </rPh>
    <rPh sb="6" eb="8">
      <t>ゼイヌキ</t>
    </rPh>
    <phoneticPr fontId="1"/>
  </si>
  <si>
    <t>注文番号</t>
    <rPh sb="0" eb="1">
      <t>チュウ</t>
    </rPh>
    <rPh sb="1" eb="2">
      <t>ブン</t>
    </rPh>
    <rPh sb="2" eb="3">
      <t>バン</t>
    </rPh>
    <rPh sb="3" eb="4">
      <t>ゴウ</t>
    </rPh>
    <phoneticPr fontId="1"/>
  </si>
  <si>
    <t>備考</t>
    <rPh sb="0" eb="2">
      <t>ビコウ</t>
    </rPh>
    <phoneticPr fontId="1"/>
  </si>
  <si>
    <t>合計</t>
    <rPh sb="0" eb="2">
      <t>ゴウケイ</t>
    </rPh>
    <phoneticPr fontId="1"/>
  </si>
  <si>
    <t>税率(％)</t>
    <rPh sb="0" eb="2">
      <t>ゼイリツ</t>
    </rPh>
    <phoneticPr fontId="1"/>
  </si>
  <si>
    <t>単価(税抜)</t>
    <rPh sb="0" eb="2">
      <t>タンカ</t>
    </rPh>
    <rPh sb="3" eb="5">
      <t>ゼイヌキ</t>
    </rPh>
    <phoneticPr fontId="1"/>
  </si>
  <si>
    <t>必ず記入</t>
    <rPh sb="0" eb="1">
      <t>カナラ</t>
    </rPh>
    <rPh sb="2" eb="4">
      <t>キニュウ</t>
    </rPh>
    <phoneticPr fontId="1"/>
  </si>
  <si>
    <t>内容（※軽減税率対象）</t>
    <rPh sb="0" eb="1">
      <t>ウチ</t>
    </rPh>
    <rPh sb="1" eb="2">
      <t>カタチ</t>
    </rPh>
    <rPh sb="4" eb="10">
      <t>ケイゲンゼイリツタイショウ</t>
    </rPh>
    <phoneticPr fontId="1"/>
  </si>
  <si>
    <t>－</t>
    <phoneticPr fontId="1"/>
  </si>
  <si>
    <t>単位</t>
    <rPh sb="0" eb="2">
      <t>タンイ</t>
    </rPh>
    <phoneticPr fontId="1"/>
  </si>
  <si>
    <t>※</t>
    <phoneticPr fontId="1"/>
  </si>
  <si>
    <t>消費税合計</t>
    <rPh sb="0" eb="3">
      <t>ショウヒゼイ</t>
    </rPh>
    <rPh sb="3" eb="5">
      <t>ゴウケイ</t>
    </rPh>
    <phoneticPr fontId="1"/>
  </si>
  <si>
    <t>今回支払額の合計は対価合計と一致</t>
    <rPh sb="0" eb="5">
      <t>コンカイシハライガク</t>
    </rPh>
    <rPh sb="6" eb="8">
      <t>ゴウケイ</t>
    </rPh>
    <rPh sb="9" eb="11">
      <t>タイカ</t>
    </rPh>
    <rPh sb="11" eb="13">
      <t>ゴウケイ</t>
    </rPh>
    <rPh sb="13" eb="15">
      <t>イッチ</t>
    </rPh>
    <phoneticPr fontId="1"/>
  </si>
  <si>
    <t>対価合計</t>
    <rPh sb="0" eb="2">
      <t>タイカ</t>
    </rPh>
    <rPh sb="2" eb="4">
      <t>ゴウケイ</t>
    </rPh>
    <phoneticPr fontId="1"/>
  </si>
  <si>
    <t>左記に対する
消費税(10%)</t>
    <rPh sb="0" eb="2">
      <t>サキ</t>
    </rPh>
    <rPh sb="3" eb="4">
      <t>タイ</t>
    </rPh>
    <rPh sb="7" eb="10">
      <t>ショウヒゼイ</t>
    </rPh>
    <phoneticPr fontId="1"/>
  </si>
  <si>
    <t>左記に対する
消費税(8%)</t>
    <rPh sb="0" eb="2">
      <t>サキ</t>
    </rPh>
    <rPh sb="3" eb="4">
      <t>タイ</t>
    </rPh>
    <rPh sb="7" eb="10">
      <t>ショウヒゼイ</t>
    </rPh>
    <phoneticPr fontId="1"/>
  </si>
  <si>
    <t>－</t>
    <phoneticPr fontId="1"/>
  </si>
  <si>
    <r>
      <t>請求内訳</t>
    </r>
    <r>
      <rPr>
        <sz val="9"/>
        <color theme="1"/>
        <rFont val="游明朝 Demibold"/>
        <family val="1"/>
        <charset val="128"/>
      </rPr>
      <t>（内訳は別紙にて添付でも可、但し税率毎の小計及び消費税、税抜対価/消費税合計は必ず記入）</t>
    </r>
    <rPh sb="20" eb="23">
      <t>ゼイリツゴト</t>
    </rPh>
    <rPh sb="24" eb="26">
      <t>ショウケイ</t>
    </rPh>
    <rPh sb="26" eb="27">
      <t>オヨ</t>
    </rPh>
    <rPh sb="28" eb="31">
      <t>ショウヒゼイ</t>
    </rPh>
    <rPh sb="32" eb="34">
      <t>ゴウケイ</t>
    </rPh>
    <rPh sb="34" eb="36">
      <t>タイカ</t>
    </rPh>
    <phoneticPr fontId="1"/>
  </si>
  <si>
    <t>税抜対価</t>
    <rPh sb="0" eb="1">
      <t>ゼイ</t>
    </rPh>
    <rPh sb="1" eb="2">
      <t>ヌキ</t>
    </rPh>
    <rPh sb="2" eb="4">
      <t>タイカ</t>
    </rPh>
    <phoneticPr fontId="1"/>
  </si>
  <si>
    <t>税抜対価小計(10％対象)</t>
    <rPh sb="0" eb="1">
      <t>ゼイ</t>
    </rPh>
    <rPh sb="1" eb="2">
      <t>ヌキ</t>
    </rPh>
    <rPh sb="2" eb="4">
      <t>タイカ</t>
    </rPh>
    <rPh sb="4" eb="6">
      <t>ショウケイ</t>
    </rPh>
    <rPh sb="10" eb="12">
      <t>タイショウ</t>
    </rPh>
    <phoneticPr fontId="1"/>
  </si>
  <si>
    <t>税抜対価小計(8％対象)</t>
    <rPh sb="0" eb="1">
      <t>ゼイ</t>
    </rPh>
    <rPh sb="1" eb="2">
      <t>ヌキ</t>
    </rPh>
    <rPh sb="2" eb="4">
      <t>タイカ</t>
    </rPh>
    <rPh sb="4" eb="6">
      <t>ショウケイ</t>
    </rPh>
    <rPh sb="9" eb="11">
      <t>タイショウ</t>
    </rPh>
    <phoneticPr fontId="1"/>
  </si>
  <si>
    <t>非/不課税対価小計</t>
    <rPh sb="0" eb="1">
      <t>ヒ</t>
    </rPh>
    <rPh sb="2" eb="5">
      <t>フカゼイ</t>
    </rPh>
    <rPh sb="5" eb="7">
      <t>タイカ</t>
    </rPh>
    <rPh sb="7" eb="9">
      <t>ショウケイ</t>
    </rPh>
    <phoneticPr fontId="1"/>
  </si>
  <si>
    <t>年</t>
  </si>
  <si>
    <t>日</t>
    <rPh sb="0" eb="1">
      <t>ニチ</t>
    </rPh>
    <phoneticPr fontId="1"/>
  </si>
  <si>
    <t>月</t>
    <rPh sb="0" eb="1">
      <t>ツキ</t>
    </rPh>
    <phoneticPr fontId="1"/>
  </si>
  <si>
    <t>月</t>
    <rPh sb="0" eb="1">
      <t>ツキ</t>
    </rPh>
    <phoneticPr fontId="1"/>
  </si>
  <si>
    <t>年</t>
    <rPh sb="0" eb="1">
      <t>ネン</t>
    </rPh>
    <phoneticPr fontId="1"/>
  </si>
  <si>
    <t>日</t>
    <phoneticPr fontId="1"/>
  </si>
  <si>
    <t>　</t>
  </si>
  <si>
    <t>・初めて当データを受け取られた際には原紙として保存していただき、請求書作成時は原紙をコピーした別ファイルでの作業を推奨致します（一部セルには上書き可能な数式が入っている為）</t>
    <rPh sb="1" eb="2">
      <t>ハジ</t>
    </rPh>
    <rPh sb="4" eb="5">
      <t>トウ</t>
    </rPh>
    <rPh sb="9" eb="10">
      <t>ウ</t>
    </rPh>
    <rPh sb="11" eb="12">
      <t>ト</t>
    </rPh>
    <rPh sb="15" eb="16">
      <t>サイ</t>
    </rPh>
    <rPh sb="18" eb="20">
      <t>ゲンシ</t>
    </rPh>
    <rPh sb="23" eb="25">
      <t>ホゾン</t>
    </rPh>
    <rPh sb="32" eb="35">
      <t>セイキュウショ</t>
    </rPh>
    <rPh sb="35" eb="38">
      <t>サクセイジ</t>
    </rPh>
    <rPh sb="39" eb="41">
      <t>ゲンシ</t>
    </rPh>
    <rPh sb="47" eb="48">
      <t>ベツ</t>
    </rPh>
    <rPh sb="54" eb="56">
      <t>サギョウ</t>
    </rPh>
    <rPh sb="57" eb="59">
      <t>スイショウ</t>
    </rPh>
    <rPh sb="59" eb="60">
      <t>イタ</t>
    </rPh>
    <rPh sb="64" eb="66">
      <t>イチブ</t>
    </rPh>
    <rPh sb="70" eb="72">
      <t>ウワガ</t>
    </rPh>
    <rPh sb="73" eb="75">
      <t>カノウ</t>
    </rPh>
    <rPh sb="76" eb="78">
      <t>スウシキ</t>
    </rPh>
    <rPh sb="79" eb="80">
      <t>ハイ</t>
    </rPh>
    <rPh sb="84" eb="85">
      <t>タメ</t>
    </rPh>
    <phoneticPr fontId="1"/>
  </si>
  <si>
    <t>・年月日欄等に設定されているドロップダウンリストの利用は必須ではありません（直接入力可）</t>
    <rPh sb="1" eb="4">
      <t>ネンガッピ</t>
    </rPh>
    <rPh sb="4" eb="5">
      <t>ラン</t>
    </rPh>
    <rPh sb="5" eb="6">
      <t>トウ</t>
    </rPh>
    <rPh sb="7" eb="9">
      <t>セッテイ</t>
    </rPh>
    <rPh sb="25" eb="27">
      <t>リヨウ</t>
    </rPh>
    <rPh sb="28" eb="30">
      <t>ヒッス</t>
    </rPh>
    <rPh sb="38" eb="40">
      <t>チョクセツ</t>
    </rPh>
    <rPh sb="40" eb="42">
      <t>ニュウリョク</t>
    </rPh>
    <rPh sb="42" eb="43">
      <t>カ</t>
    </rPh>
    <phoneticPr fontId="1"/>
  </si>
  <si>
    <t>【ご利用にあたって】</t>
    <rPh sb="2" eb="4">
      <t>リヨウ</t>
    </rPh>
    <phoneticPr fontId="1"/>
  </si>
  <si>
    <t>・請求書(A)は注文書が発行されたもの（単価契約は除く）の請求に、請求書(B)は注文書が発行されていないもの及び単価契約の請求にご利用ください</t>
    <rPh sb="1" eb="4">
      <t>セイキュウショ</t>
    </rPh>
    <rPh sb="8" eb="11">
      <t>チュウモンショ</t>
    </rPh>
    <rPh sb="12" eb="14">
      <t>ハッコウ</t>
    </rPh>
    <rPh sb="20" eb="22">
      <t>タンカ</t>
    </rPh>
    <rPh sb="22" eb="24">
      <t>ケイヤク</t>
    </rPh>
    <rPh sb="25" eb="26">
      <t>ノゾ</t>
    </rPh>
    <rPh sb="29" eb="31">
      <t>セイキュウ</t>
    </rPh>
    <rPh sb="33" eb="36">
      <t>セイキュウショ</t>
    </rPh>
    <rPh sb="40" eb="43">
      <t>チュウモンショ</t>
    </rPh>
    <rPh sb="44" eb="46">
      <t>ハッコウ</t>
    </rPh>
    <rPh sb="54" eb="55">
      <t>オヨ</t>
    </rPh>
    <rPh sb="56" eb="58">
      <t>タンカ</t>
    </rPh>
    <rPh sb="58" eb="60">
      <t>ケイヤク</t>
    </rPh>
    <rPh sb="61" eb="63">
      <t>セイキュウ</t>
    </rPh>
    <rPh sb="65" eb="67">
      <t>リヨウ</t>
    </rPh>
    <phoneticPr fontId="1"/>
  </si>
  <si>
    <t>BC1-</t>
    <phoneticPr fontId="1"/>
  </si>
  <si>
    <t>BC2-</t>
    <phoneticPr fontId="1"/>
  </si>
  <si>
    <t>工事名称 及び 小原建設担当者氏名　※両方必ず記入</t>
    <rPh sb="0" eb="2">
      <t>コウジ</t>
    </rPh>
    <rPh sb="2" eb="4">
      <t>メイショウ</t>
    </rPh>
    <rPh sb="5" eb="6">
      <t>オヨ</t>
    </rPh>
    <rPh sb="8" eb="12">
      <t>オバラケンセツ</t>
    </rPh>
    <rPh sb="12" eb="15">
      <t>タントウシャ</t>
    </rPh>
    <rPh sb="15" eb="17">
      <t>シメイ</t>
    </rPh>
    <rPh sb="19" eb="21">
      <t>リョウホウ</t>
    </rPh>
    <rPh sb="21" eb="22">
      <t>カナラ</t>
    </rPh>
    <rPh sb="23" eb="25">
      <t>キニュウ</t>
    </rPh>
    <phoneticPr fontId="1"/>
  </si>
  <si>
    <t>BC3-</t>
    <phoneticPr fontId="1"/>
  </si>
  <si>
    <r>
      <t xml:space="preserve">注文番号
</t>
    </r>
    <r>
      <rPr>
        <sz val="6"/>
        <color theme="1"/>
        <rFont val="游明朝 Demibold"/>
        <family val="1"/>
        <charset val="128"/>
      </rPr>
      <t>（単価注文の場合）</t>
    </r>
    <rPh sb="0" eb="1">
      <t>チュウ</t>
    </rPh>
    <rPh sb="1" eb="2">
      <t>ブン</t>
    </rPh>
    <rPh sb="2" eb="3">
      <t>バン</t>
    </rPh>
    <rPh sb="3" eb="4">
      <t>ゴウ</t>
    </rPh>
    <rPh sb="6" eb="8">
      <t>タンカ</t>
    </rPh>
    <rPh sb="8" eb="10">
      <t>チュウモン</t>
    </rPh>
    <rPh sb="11" eb="13">
      <t>バアイ</t>
    </rPh>
    <phoneticPr fontId="1"/>
  </si>
  <si>
    <r>
      <rPr>
        <sz val="11"/>
        <color theme="1"/>
        <rFont val="游明朝 Demibold"/>
        <family val="1"/>
        <charset val="128"/>
      </rPr>
      <t>請求金額</t>
    </r>
    <r>
      <rPr>
        <sz val="10"/>
        <color theme="1"/>
        <rFont val="游明朝 Demibold"/>
        <family val="1"/>
        <charset val="128"/>
      </rPr>
      <t xml:space="preserve">
（税込）</t>
    </r>
    <rPh sb="0" eb="1">
      <t>ウケ</t>
    </rPh>
    <rPh sb="1" eb="2">
      <t>モトム</t>
    </rPh>
    <rPh sb="2" eb="3">
      <t>キン</t>
    </rPh>
    <rPh sb="3" eb="4">
      <t>ガク</t>
    </rPh>
    <rPh sb="6" eb="7">
      <t>ゼイ</t>
    </rPh>
    <rPh sb="7" eb="8">
      <t>コ</t>
    </rPh>
    <phoneticPr fontId="1"/>
  </si>
  <si>
    <t>－</t>
  </si>
  <si>
    <r>
      <t xml:space="preserve">注文番号
</t>
    </r>
    <r>
      <rPr>
        <sz val="8"/>
        <color theme="1"/>
        <rFont val="游明朝 Demibold"/>
        <family val="1"/>
        <charset val="128"/>
      </rPr>
      <t>（必ず記入）</t>
    </r>
    <rPh sb="0" eb="1">
      <t>チュウ</t>
    </rPh>
    <rPh sb="1" eb="2">
      <t>ブン</t>
    </rPh>
    <rPh sb="2" eb="3">
      <t>バン</t>
    </rPh>
    <rPh sb="3" eb="4">
      <t>ゴウ</t>
    </rPh>
    <rPh sb="6" eb="7">
      <t>カナラ</t>
    </rPh>
    <rPh sb="8" eb="10">
      <t>キニュウ</t>
    </rPh>
    <phoneticPr fontId="1"/>
  </si>
  <si>
    <r>
      <rPr>
        <sz val="12"/>
        <color theme="1"/>
        <rFont val="游明朝 Demibold"/>
        <family val="1"/>
        <charset val="128"/>
      </rPr>
      <t xml:space="preserve"> 請求金額</t>
    </r>
    <r>
      <rPr>
        <sz val="11"/>
        <color theme="1"/>
        <rFont val="游明朝 Demibold"/>
        <family val="1"/>
        <charset val="128"/>
      </rPr>
      <t xml:space="preserve">
</t>
    </r>
    <r>
      <rPr>
        <sz val="10"/>
        <color theme="1"/>
        <rFont val="游明朝 Demibold"/>
        <family val="1"/>
        <charset val="128"/>
      </rPr>
      <t>（税込）</t>
    </r>
    <rPh sb="1" eb="2">
      <t>ウケ</t>
    </rPh>
    <rPh sb="2" eb="3">
      <t>モトム</t>
    </rPh>
    <rPh sb="3" eb="4">
      <t>キン</t>
    </rPh>
    <rPh sb="4" eb="5">
      <t>ガク</t>
    </rPh>
    <rPh sb="7" eb="8">
      <t>ゼイ</t>
    </rPh>
    <rPh sb="8" eb="9">
      <t>コ</t>
    </rPh>
    <phoneticPr fontId="1"/>
  </si>
  <si>
    <t>BC1-</t>
    <phoneticPr fontId="1"/>
  </si>
  <si>
    <t>残額(税抜)</t>
    <phoneticPr fontId="1"/>
  </si>
  <si>
    <t>今回請求額(税抜)</t>
    <phoneticPr fontId="1"/>
  </si>
  <si>
    <t>既受領額(税抜)</t>
    <phoneticPr fontId="1"/>
  </si>
  <si>
    <t>BC3-</t>
    <phoneticPr fontId="1"/>
  </si>
  <si>
    <t>税率(%)</t>
    <phoneticPr fontId="1"/>
  </si>
  <si>
    <t>今回請求額に
対する消費税</t>
    <phoneticPr fontId="1"/>
  </si>
  <si>
    <t>出来高額(税抜)</t>
    <phoneticPr fontId="1"/>
  </si>
  <si>
    <t>10</t>
  </si>
  <si>
    <t>請求書及び添付書類は弊社宛（支店・現場等）ではなくBill One宛に提出してください</t>
    <rPh sb="0" eb="3">
      <t>セイキュウショ</t>
    </rPh>
    <rPh sb="3" eb="4">
      <t>オヨ</t>
    </rPh>
    <rPh sb="5" eb="9">
      <t>テンプショルイ</t>
    </rPh>
    <rPh sb="10" eb="12">
      <t>ヘイシャ</t>
    </rPh>
    <rPh sb="12" eb="13">
      <t>アテ</t>
    </rPh>
    <rPh sb="14" eb="16">
      <t>シテン</t>
    </rPh>
    <rPh sb="17" eb="19">
      <t>ゲンバ</t>
    </rPh>
    <rPh sb="19" eb="20">
      <t>トウ</t>
    </rPh>
    <rPh sb="33" eb="34">
      <t>アテ</t>
    </rPh>
    <rPh sb="35" eb="37">
      <t>テイシュツ</t>
    </rPh>
    <phoneticPr fontId="1"/>
  </si>
  <si>
    <t>請求書（A）/（B）共通</t>
    <rPh sb="0" eb="2">
      <t>セイキュウ</t>
    </rPh>
    <rPh sb="2" eb="3">
      <t>ショ</t>
    </rPh>
    <rPh sb="10" eb="12">
      <t>キョウツウ</t>
    </rPh>
    <phoneticPr fontId="1"/>
  </si>
  <si>
    <r>
      <t>・</t>
    </r>
    <r>
      <rPr>
        <b/>
        <sz val="11"/>
        <color theme="1"/>
        <rFont val="游ゴシック"/>
        <family val="3"/>
        <charset val="128"/>
        <scheme val="minor"/>
      </rPr>
      <t>郵送で提出される場合は、貴社名欄（及び出来高完了時の精算完了記入欄）に必ず押印</t>
    </r>
    <r>
      <rPr>
        <sz val="11"/>
        <color theme="1"/>
        <rFont val="游ゴシック"/>
        <family val="2"/>
        <charset val="128"/>
        <scheme val="minor"/>
      </rPr>
      <t>してください</t>
    </r>
    <rPh sb="1" eb="3">
      <t>ユウソウ</t>
    </rPh>
    <rPh sb="4" eb="6">
      <t>テイシュツ</t>
    </rPh>
    <rPh sb="9" eb="11">
      <t>バアイ</t>
    </rPh>
    <rPh sb="13" eb="16">
      <t>キシャメイ</t>
    </rPh>
    <rPh sb="16" eb="17">
      <t>ラン</t>
    </rPh>
    <rPh sb="18" eb="19">
      <t>オヨ</t>
    </rPh>
    <rPh sb="20" eb="23">
      <t>デキダカ</t>
    </rPh>
    <rPh sb="23" eb="25">
      <t>カンリョウ</t>
    </rPh>
    <rPh sb="25" eb="26">
      <t>ジ</t>
    </rPh>
    <rPh sb="27" eb="29">
      <t>セイサン</t>
    </rPh>
    <rPh sb="29" eb="31">
      <t>カンリョウ</t>
    </rPh>
    <rPh sb="31" eb="33">
      <t>キニュウ</t>
    </rPh>
    <rPh sb="33" eb="34">
      <t>ラン</t>
    </rPh>
    <rPh sb="36" eb="37">
      <t>カナラ</t>
    </rPh>
    <rPh sb="38" eb="40">
      <t>オウイン</t>
    </rPh>
    <phoneticPr fontId="1"/>
  </si>
  <si>
    <t>請求書（A）用紙の記入について</t>
    <rPh sb="0" eb="3">
      <t>セイキュウショ</t>
    </rPh>
    <rPh sb="6" eb="8">
      <t>ヨウシ</t>
    </rPh>
    <rPh sb="9" eb="11">
      <t>キニュウ</t>
    </rPh>
    <phoneticPr fontId="1"/>
  </si>
  <si>
    <r>
      <t>・</t>
    </r>
    <r>
      <rPr>
        <b/>
        <sz val="11"/>
        <color theme="1"/>
        <rFont val="游ゴシック"/>
        <family val="3"/>
        <charset val="128"/>
        <scheme val="minor"/>
      </rPr>
      <t>注文書が発行されたもの（単価注文を除く）</t>
    </r>
    <r>
      <rPr>
        <sz val="11"/>
        <color theme="1"/>
        <rFont val="游ゴシック"/>
        <family val="3"/>
        <charset val="128"/>
        <scheme val="minor"/>
      </rPr>
      <t>の請求</t>
    </r>
    <r>
      <rPr>
        <sz val="11"/>
        <color theme="1"/>
        <rFont val="游ゴシック"/>
        <family val="2"/>
        <charset val="128"/>
        <scheme val="minor"/>
      </rPr>
      <t>に使用してください</t>
    </r>
    <rPh sb="1" eb="4">
      <t>チュウモンショ</t>
    </rPh>
    <rPh sb="13" eb="15">
      <t>タンカ</t>
    </rPh>
    <rPh sb="15" eb="17">
      <t>チュウモン</t>
    </rPh>
    <rPh sb="18" eb="19">
      <t>ノゾ</t>
    </rPh>
    <rPh sb="22" eb="24">
      <t>セイキュウ</t>
    </rPh>
    <rPh sb="25" eb="27">
      <t>シヨウ</t>
    </rPh>
    <phoneticPr fontId="1"/>
  </si>
  <si>
    <r>
      <t>・「請求金額」と「消費税」以外の金額欄は</t>
    </r>
    <r>
      <rPr>
        <b/>
        <sz val="11"/>
        <color theme="1"/>
        <rFont val="游ゴシック"/>
        <family val="3"/>
        <charset val="128"/>
        <scheme val="minor"/>
      </rPr>
      <t>税抜</t>
    </r>
    <r>
      <rPr>
        <sz val="11"/>
        <color theme="1"/>
        <rFont val="游ゴシック"/>
        <family val="2"/>
        <charset val="128"/>
        <scheme val="minor"/>
      </rPr>
      <t>額を記入してください</t>
    </r>
    <rPh sb="2" eb="6">
      <t>セイキュウキンガク</t>
    </rPh>
    <rPh sb="9" eb="12">
      <t>ショウヒゼイ</t>
    </rPh>
    <rPh sb="13" eb="15">
      <t>イガイ</t>
    </rPh>
    <rPh sb="16" eb="19">
      <t>キンガクラン</t>
    </rPh>
    <rPh sb="20" eb="22">
      <t>ゼイヌ</t>
    </rPh>
    <rPh sb="22" eb="23">
      <t>ガク</t>
    </rPh>
    <rPh sb="24" eb="26">
      <t>キニュウ</t>
    </rPh>
    <phoneticPr fontId="1"/>
  </si>
  <si>
    <r>
      <t>・</t>
    </r>
    <r>
      <rPr>
        <b/>
        <sz val="11"/>
        <color theme="1"/>
        <rFont val="游ゴシック"/>
        <family val="3"/>
        <charset val="128"/>
        <scheme val="minor"/>
      </rPr>
      <t>1回目からの出来高が明記された出来高内訳書</t>
    </r>
    <r>
      <rPr>
        <sz val="11"/>
        <color theme="1"/>
        <rFont val="游ゴシック"/>
        <family val="2"/>
        <charset val="128"/>
        <scheme val="minor"/>
      </rPr>
      <t>（指定書式無し）を添付してください</t>
    </r>
    <rPh sb="2" eb="4">
      <t>カイメ</t>
    </rPh>
    <rPh sb="7" eb="10">
      <t>デキダカ</t>
    </rPh>
    <rPh sb="11" eb="13">
      <t>メイキ</t>
    </rPh>
    <rPh sb="16" eb="19">
      <t>デキダカ</t>
    </rPh>
    <rPh sb="19" eb="22">
      <t>ウチワケショ</t>
    </rPh>
    <rPh sb="23" eb="28">
      <t>シテイショシキナ</t>
    </rPh>
    <rPh sb="31" eb="33">
      <t>テンプ</t>
    </rPh>
    <phoneticPr fontId="1"/>
  </si>
  <si>
    <r>
      <t>　ただし、</t>
    </r>
    <r>
      <rPr>
        <b/>
        <sz val="11"/>
        <color theme="1"/>
        <rFont val="游ゴシック"/>
        <family val="3"/>
        <charset val="128"/>
        <scheme val="minor"/>
      </rPr>
      <t>出来高完了時（最終請求時）</t>
    </r>
    <r>
      <rPr>
        <sz val="11"/>
        <color theme="1"/>
        <rFont val="游ゴシック"/>
        <family val="2"/>
        <charset val="128"/>
        <scheme val="minor"/>
      </rPr>
      <t>は</t>
    </r>
    <rPh sb="5" eb="11">
      <t>デキダカカンリョウジ</t>
    </rPh>
    <rPh sb="12" eb="17">
      <t>サイシュウセイキュウジ</t>
    </rPh>
    <phoneticPr fontId="1"/>
  </si>
  <si>
    <r>
      <t>　</t>
    </r>
    <r>
      <rPr>
        <b/>
        <sz val="11"/>
        <color theme="1"/>
        <rFont val="游ゴシック"/>
        <family val="3"/>
        <charset val="128"/>
        <scheme val="minor"/>
      </rPr>
      <t>※１に「精算完了」と記入</t>
    </r>
    <r>
      <rPr>
        <sz val="11"/>
        <color theme="1"/>
        <rFont val="游ゴシック"/>
        <family val="2"/>
        <charset val="128"/>
        <scheme val="minor"/>
      </rPr>
      <t>いただき、</t>
    </r>
    <r>
      <rPr>
        <b/>
        <sz val="11"/>
        <color theme="1"/>
        <rFont val="游ゴシック"/>
        <family val="3"/>
        <charset val="128"/>
        <scheme val="minor"/>
      </rPr>
      <t>押印</t>
    </r>
    <r>
      <rPr>
        <sz val="11"/>
        <color theme="1"/>
        <rFont val="游ゴシック"/>
        <family val="2"/>
        <charset val="128"/>
        <scheme val="minor"/>
      </rPr>
      <t>（社印又はご担当者印）していただくことで</t>
    </r>
    <rPh sb="5" eb="9">
      <t>セイサンカンリョウ</t>
    </rPh>
    <rPh sb="11" eb="13">
      <t>キニュウ</t>
    </rPh>
    <rPh sb="18" eb="20">
      <t>オウイン</t>
    </rPh>
    <rPh sb="21" eb="23">
      <t>シャイン</t>
    </rPh>
    <rPh sb="23" eb="24">
      <t>マタ</t>
    </rPh>
    <rPh sb="26" eb="29">
      <t>タントウシャ</t>
    </rPh>
    <rPh sb="29" eb="30">
      <t>イン</t>
    </rPh>
    <phoneticPr fontId="1"/>
  </si>
  <si>
    <t>請求書（B）用紙の記入について</t>
    <rPh sb="0" eb="3">
      <t>セイキュウショ</t>
    </rPh>
    <rPh sb="6" eb="8">
      <t>ヨウシ</t>
    </rPh>
    <rPh sb="9" eb="11">
      <t>キニュウ</t>
    </rPh>
    <phoneticPr fontId="1"/>
  </si>
  <si>
    <r>
      <t>・</t>
    </r>
    <r>
      <rPr>
        <b/>
        <sz val="11"/>
        <color theme="1"/>
        <rFont val="游ゴシック"/>
        <family val="3"/>
        <charset val="128"/>
        <scheme val="minor"/>
      </rPr>
      <t>注文書の無いもの及び単価注文</t>
    </r>
    <r>
      <rPr>
        <sz val="11"/>
        <color theme="1"/>
        <rFont val="游ゴシック"/>
        <family val="2"/>
        <charset val="128"/>
        <scheme val="minor"/>
      </rPr>
      <t>の請求に使用してください</t>
    </r>
    <rPh sb="1" eb="4">
      <t>チュウモンショ</t>
    </rPh>
    <rPh sb="5" eb="6">
      <t>ナ</t>
    </rPh>
    <rPh sb="9" eb="10">
      <t>オヨ</t>
    </rPh>
    <rPh sb="11" eb="15">
      <t>タンカチュウモン</t>
    </rPh>
    <rPh sb="16" eb="18">
      <t>セイキュウ</t>
    </rPh>
    <rPh sb="19" eb="21">
      <t>シヨウ</t>
    </rPh>
    <phoneticPr fontId="1"/>
  </si>
  <si>
    <r>
      <t>・工事現場が異なる場合は、</t>
    </r>
    <r>
      <rPr>
        <b/>
        <sz val="11"/>
        <color theme="1"/>
        <rFont val="游ゴシック"/>
        <family val="3"/>
        <charset val="128"/>
        <scheme val="minor"/>
      </rPr>
      <t>必ず工事コードごとに作成</t>
    </r>
    <r>
      <rPr>
        <sz val="11"/>
        <color theme="1"/>
        <rFont val="游ゴシック"/>
        <family val="2"/>
        <charset val="128"/>
        <scheme val="minor"/>
      </rPr>
      <t>してください</t>
    </r>
    <rPh sb="1" eb="5">
      <t>コウジゲンバ</t>
    </rPh>
    <rPh sb="6" eb="7">
      <t>コト</t>
    </rPh>
    <rPh sb="9" eb="11">
      <t>バアイ</t>
    </rPh>
    <rPh sb="13" eb="14">
      <t>カナラ</t>
    </rPh>
    <rPh sb="15" eb="17">
      <t>コウジ</t>
    </rPh>
    <rPh sb="23" eb="25">
      <t>サクセイ</t>
    </rPh>
    <phoneticPr fontId="1"/>
  </si>
  <si>
    <r>
      <t>・</t>
    </r>
    <r>
      <rPr>
        <b/>
        <sz val="11"/>
        <color theme="1"/>
        <rFont val="游ゴシック"/>
        <family val="3"/>
        <charset val="128"/>
        <scheme val="minor"/>
      </rPr>
      <t>納品書や作業証明など、請求の内容が分かる書類</t>
    </r>
    <r>
      <rPr>
        <sz val="11"/>
        <color theme="1"/>
        <rFont val="游ゴシック"/>
        <family val="2"/>
        <charset val="128"/>
        <scheme val="minor"/>
      </rPr>
      <t>を添付してください</t>
    </r>
    <rPh sb="1" eb="3">
      <t>ノウヒン</t>
    </rPh>
    <rPh sb="3" eb="4">
      <t>ショ</t>
    </rPh>
    <rPh sb="5" eb="7">
      <t>サギョウ</t>
    </rPh>
    <rPh sb="7" eb="9">
      <t>ショウメイ</t>
    </rPh>
    <rPh sb="12" eb="14">
      <t>セイキュウ</t>
    </rPh>
    <rPh sb="15" eb="17">
      <t>ナイヨウ</t>
    </rPh>
    <rPh sb="18" eb="19">
      <t>ワ</t>
    </rPh>
    <rPh sb="21" eb="23">
      <t>ショルイ</t>
    </rPh>
    <rPh sb="24" eb="26">
      <t>テンプ</t>
    </rPh>
    <phoneticPr fontId="1"/>
  </si>
  <si>
    <r>
      <t>・白紙を印刷し記入する場合、機械で読み取る為、</t>
    </r>
    <r>
      <rPr>
        <b/>
        <sz val="10.5"/>
        <color theme="1"/>
        <rFont val="游ゴシック"/>
        <family val="3"/>
        <charset val="128"/>
        <scheme val="minor"/>
      </rPr>
      <t>枠から出ないよう楷書ではっきりと記入</t>
    </r>
    <r>
      <rPr>
        <sz val="10.5"/>
        <color theme="1"/>
        <rFont val="游ゴシック"/>
        <family val="3"/>
        <charset val="128"/>
        <scheme val="minor"/>
      </rPr>
      <t>してください</t>
    </r>
    <rPh sb="1" eb="3">
      <t>ハクシ</t>
    </rPh>
    <rPh sb="4" eb="6">
      <t>インサツ</t>
    </rPh>
    <rPh sb="7" eb="9">
      <t>キニュウ</t>
    </rPh>
    <rPh sb="11" eb="13">
      <t>バアイ</t>
    </rPh>
    <rPh sb="14" eb="16">
      <t>キカイ</t>
    </rPh>
    <rPh sb="17" eb="18">
      <t>ヨ</t>
    </rPh>
    <rPh sb="19" eb="20">
      <t>ト</t>
    </rPh>
    <rPh sb="21" eb="22">
      <t>タメ</t>
    </rPh>
    <rPh sb="23" eb="24">
      <t>ワク</t>
    </rPh>
    <rPh sb="26" eb="27">
      <t>デ</t>
    </rPh>
    <rPh sb="31" eb="33">
      <t>カイショ</t>
    </rPh>
    <rPh sb="39" eb="41">
      <t>キニュウ</t>
    </rPh>
    <phoneticPr fontId="1"/>
  </si>
  <si>
    <t>・作成時は「請求書(A)提出用」または「請求書(B)提出用」シートのみ入力いただければ、それぞれの控用シートへ同内容が転記されます</t>
    <rPh sb="1" eb="4">
      <t>サクセイジ</t>
    </rPh>
    <rPh sb="6" eb="9">
      <t>セイキュウショ</t>
    </rPh>
    <rPh sb="12" eb="15">
      <t>テイシュツヨウ</t>
    </rPh>
    <rPh sb="20" eb="23">
      <t>セイキュウショ</t>
    </rPh>
    <rPh sb="26" eb="29">
      <t>テイシュツヨウ</t>
    </rPh>
    <rPh sb="35" eb="37">
      <t>ニュウリョク</t>
    </rPh>
    <rPh sb="49" eb="50">
      <t>ヒカエ</t>
    </rPh>
    <rPh sb="50" eb="51">
      <t>ヨウ</t>
    </rPh>
    <rPh sb="55" eb="56">
      <t>ドウ</t>
    </rPh>
    <rPh sb="56" eb="58">
      <t>ナイヨウ</t>
    </rPh>
    <rPh sb="59" eb="61">
      <t>テンキ</t>
    </rPh>
    <phoneticPr fontId="1"/>
  </si>
  <si>
    <t>【請求書提出時の注意点】</t>
    <rPh sb="1" eb="4">
      <t>セイキュウショ</t>
    </rPh>
    <rPh sb="4" eb="7">
      <t>テイシュツジ</t>
    </rPh>
    <rPh sb="8" eb="11">
      <t>チュウイテン</t>
    </rPh>
    <phoneticPr fontId="1"/>
  </si>
  <si>
    <r>
      <t>・</t>
    </r>
    <r>
      <rPr>
        <b/>
        <sz val="11"/>
        <color rgb="FFFF0000"/>
        <rFont val="游ゴシック"/>
        <family val="3"/>
        <charset val="128"/>
        <scheme val="minor"/>
      </rPr>
      <t>弊社では電子請求書サービス「Bill One(ビルワン)」を利用して請求書を受領しておりますので、弊社宛に提出をされないようご注意ください</t>
    </r>
    <rPh sb="1" eb="3">
      <t>ヘイシャ</t>
    </rPh>
    <rPh sb="5" eb="10">
      <t>デンシセイキュウショ</t>
    </rPh>
    <rPh sb="31" eb="33">
      <t>リヨウ</t>
    </rPh>
    <rPh sb="35" eb="38">
      <t>セイキュウショ</t>
    </rPh>
    <rPh sb="39" eb="41">
      <t>ジュリョウ</t>
    </rPh>
    <rPh sb="50" eb="53">
      <t>ヘイシャアテ</t>
    </rPh>
    <rPh sb="54" eb="56">
      <t>テイシュツ</t>
    </rPh>
    <rPh sb="64" eb="66">
      <t>チュウイ</t>
    </rPh>
    <phoneticPr fontId="1"/>
  </si>
  <si>
    <t>　（Bill Oneについてご案内を受けていない協力業者様は弊社総務部経理課宛(TEL:0564-51-2621)までご連絡ください）</t>
    <rPh sb="15" eb="17">
      <t>アンナイ</t>
    </rPh>
    <rPh sb="18" eb="19">
      <t>ウ</t>
    </rPh>
    <rPh sb="24" eb="28">
      <t>キョウリョクギョウシャ</t>
    </rPh>
    <rPh sb="28" eb="29">
      <t>サマ</t>
    </rPh>
    <rPh sb="30" eb="32">
      <t>ヘイシャ</t>
    </rPh>
    <rPh sb="32" eb="35">
      <t>ソウムブ</t>
    </rPh>
    <rPh sb="35" eb="38">
      <t>ケイリカ</t>
    </rPh>
    <rPh sb="38" eb="39">
      <t>アテ</t>
    </rPh>
    <rPh sb="60" eb="62">
      <t>レンラク</t>
    </rPh>
    <phoneticPr fontId="1"/>
  </si>
  <si>
    <t>（アップロード・メールで提出される場合）</t>
    <rPh sb="12" eb="14">
      <t>テイシュツ</t>
    </rPh>
    <rPh sb="17" eb="19">
      <t>バアイ</t>
    </rPh>
    <phoneticPr fontId="1"/>
  </si>
  <si>
    <t>・ファイル形式はPDFのみ対応しています</t>
    <rPh sb="5" eb="7">
      <t>ケイシキ</t>
    </rPh>
    <rPh sb="13" eb="15">
      <t>タイオウ</t>
    </rPh>
    <phoneticPr fontId="1"/>
  </si>
  <si>
    <t>・PDFファイルにはパスワードを設定しないでください</t>
    <rPh sb="16" eb="18">
      <t>セッテイ</t>
    </rPh>
    <phoneticPr fontId="1"/>
  </si>
  <si>
    <t>・ファイルサイズの容量上限はアップロードの場合200MB、メールの場合1通20MBです</t>
    <rPh sb="9" eb="11">
      <t>ヨウリョウ</t>
    </rPh>
    <rPh sb="11" eb="13">
      <t>ジョウゲン</t>
    </rPh>
    <rPh sb="21" eb="23">
      <t>バアイ</t>
    </rPh>
    <rPh sb="33" eb="35">
      <t>バアイ</t>
    </rPh>
    <rPh sb="36" eb="37">
      <t>ツウ</t>
    </rPh>
    <phoneticPr fontId="1"/>
  </si>
  <si>
    <t>（郵送で提出される場合）</t>
    <rPh sb="1" eb="3">
      <t>ユウソウ</t>
    </rPh>
    <rPh sb="4" eb="6">
      <t>テイシュツ</t>
    </rPh>
    <rPh sb="9" eb="11">
      <t>バアイ</t>
    </rPh>
    <phoneticPr fontId="1"/>
  </si>
  <si>
    <t>・工事に関する請求の際には、工事担当者に確認するなどして必ず工事コードをご記入ください</t>
    <rPh sb="1" eb="3">
      <t>コウジ</t>
    </rPh>
    <rPh sb="4" eb="5">
      <t>カン</t>
    </rPh>
    <rPh sb="7" eb="9">
      <t>セイキュウ</t>
    </rPh>
    <rPh sb="10" eb="11">
      <t>サイ</t>
    </rPh>
    <rPh sb="14" eb="19">
      <t>コウジタントウシャ</t>
    </rPh>
    <rPh sb="20" eb="22">
      <t>カクニン</t>
    </rPh>
    <rPh sb="28" eb="29">
      <t>カナラ</t>
    </rPh>
    <rPh sb="30" eb="32">
      <t>コウジ</t>
    </rPh>
    <rPh sb="37" eb="39">
      <t>キニュウ</t>
    </rPh>
    <phoneticPr fontId="1"/>
  </si>
  <si>
    <t>・作成時には記入要領のシート及び請求書内に記載の「記入上のお願い」も併せてご確認ください</t>
    <rPh sb="1" eb="3">
      <t>サクセイ</t>
    </rPh>
    <rPh sb="3" eb="4">
      <t>ジ</t>
    </rPh>
    <rPh sb="6" eb="10">
      <t>キニュウヨウリョウ</t>
    </rPh>
    <rPh sb="14" eb="15">
      <t>オヨ</t>
    </rPh>
    <rPh sb="16" eb="19">
      <t>セイキュウショ</t>
    </rPh>
    <rPh sb="19" eb="20">
      <t>ナイ</t>
    </rPh>
    <rPh sb="21" eb="23">
      <t>キサイ</t>
    </rPh>
    <rPh sb="25" eb="28">
      <t>キニュウジョウ</t>
    </rPh>
    <rPh sb="30" eb="31">
      <t>ネガ</t>
    </rPh>
    <rPh sb="34" eb="35">
      <t>アワ</t>
    </rPh>
    <rPh sb="38" eb="40">
      <t>カクニン</t>
    </rPh>
    <phoneticPr fontId="1"/>
  </si>
  <si>
    <r>
      <t>見積内訳書</t>
    </r>
    <r>
      <rPr>
        <b/>
        <sz val="11"/>
        <rFont val="ＭＳ Ｐ明朝"/>
        <family val="1"/>
        <charset val="128"/>
      </rPr>
      <t>兼</t>
    </r>
    <r>
      <rPr>
        <b/>
        <sz val="14"/>
        <rFont val="ＭＳ Ｐ明朝"/>
        <family val="1"/>
        <charset val="128"/>
      </rPr>
      <t>出来高内訳書</t>
    </r>
    <rPh sb="0" eb="2">
      <t>ミツモリ</t>
    </rPh>
    <rPh sb="2" eb="4">
      <t>ウチワケ</t>
    </rPh>
    <rPh sb="4" eb="5">
      <t>ショ</t>
    </rPh>
    <rPh sb="5" eb="6">
      <t>ケン</t>
    </rPh>
    <rPh sb="6" eb="9">
      <t>デキダカ</t>
    </rPh>
    <rPh sb="9" eb="11">
      <t>ウチワケ</t>
    </rPh>
    <rPh sb="11" eb="12">
      <t>ショ</t>
    </rPh>
    <phoneticPr fontId="30"/>
  </si>
  <si>
    <t>業 者 名</t>
    <rPh sb="0" eb="1">
      <t>ギョウ</t>
    </rPh>
    <rPh sb="2" eb="3">
      <t>シャ</t>
    </rPh>
    <rPh sb="4" eb="5">
      <t>メイ</t>
    </rPh>
    <phoneticPr fontId="30"/>
  </si>
  <si>
    <t>㈱○○興業</t>
    <rPh sb="3" eb="5">
      <t>コウギョウ</t>
    </rPh>
    <phoneticPr fontId="30"/>
  </si>
  <si>
    <t>工事名称</t>
    <rPh sb="0" eb="2">
      <t>コウジ</t>
    </rPh>
    <rPh sb="2" eb="4">
      <t>メイショウ</t>
    </rPh>
    <phoneticPr fontId="30"/>
  </si>
  <si>
    <t>（仮称）×××新築工事</t>
    <rPh sb="1" eb="3">
      <t>カショウ</t>
    </rPh>
    <rPh sb="7" eb="9">
      <t>シンチク</t>
    </rPh>
    <rPh sb="9" eb="11">
      <t>コウジ</t>
    </rPh>
    <phoneticPr fontId="30"/>
  </si>
  <si>
    <t>第</t>
    <rPh sb="0" eb="1">
      <t>ダイ</t>
    </rPh>
    <phoneticPr fontId="30"/>
  </si>
  <si>
    <r>
      <rPr>
        <sz val="12"/>
        <color indexed="10"/>
        <rFont val="ＭＳ Ｐ明朝"/>
        <family val="1"/>
        <charset val="128"/>
      </rPr>
      <t>1</t>
    </r>
    <r>
      <rPr>
        <sz val="12"/>
        <rFont val="ＭＳ Ｐ明朝"/>
        <family val="1"/>
        <charset val="128"/>
      </rPr>
      <t>回出来高</t>
    </r>
    <rPh sb="1" eb="2">
      <t>カイ</t>
    </rPh>
    <rPh sb="2" eb="5">
      <t>デキダカ</t>
    </rPh>
    <phoneticPr fontId="30"/>
  </si>
  <si>
    <r>
      <rPr>
        <sz val="12"/>
        <color indexed="10"/>
        <rFont val="ＭＳ Ｐ明朝"/>
        <family val="1"/>
        <charset val="128"/>
      </rPr>
      <t>完</t>
    </r>
    <r>
      <rPr>
        <sz val="12"/>
        <rFont val="ＭＳ Ｐ明朝"/>
        <family val="1"/>
        <charset val="128"/>
      </rPr>
      <t>回出来高</t>
    </r>
    <rPh sb="0" eb="1">
      <t>カン</t>
    </rPh>
    <rPh sb="1" eb="2">
      <t>カイ</t>
    </rPh>
    <rPh sb="2" eb="5">
      <t>デキダカ</t>
    </rPh>
    <phoneticPr fontId="30"/>
  </si>
  <si>
    <t>回出来高</t>
    <rPh sb="0" eb="1">
      <t>カイ</t>
    </rPh>
    <rPh sb="1" eb="4">
      <t>デキダカ</t>
    </rPh>
    <phoneticPr fontId="30"/>
  </si>
  <si>
    <t>注文番号</t>
    <rPh sb="0" eb="2">
      <t>チュウモン</t>
    </rPh>
    <rPh sb="2" eb="4">
      <t>バンゴウ</t>
    </rPh>
    <phoneticPr fontId="30"/>
  </si>
  <si>
    <t>自</t>
    <rPh sb="0" eb="1">
      <t>ジ</t>
    </rPh>
    <phoneticPr fontId="30"/>
  </si>
  <si>
    <t>至</t>
    <rPh sb="0" eb="1">
      <t>イタ</t>
    </rPh>
    <phoneticPr fontId="30"/>
  </si>
  <si>
    <t>名称</t>
    <rPh sb="0" eb="2">
      <t>メイショウ</t>
    </rPh>
    <phoneticPr fontId="30"/>
  </si>
  <si>
    <t>摘要</t>
    <rPh sb="0" eb="2">
      <t>テキヨウ</t>
    </rPh>
    <phoneticPr fontId="30"/>
  </si>
  <si>
    <t>数量</t>
    <rPh sb="0" eb="2">
      <t>スウリョウ</t>
    </rPh>
    <phoneticPr fontId="30"/>
  </si>
  <si>
    <t>単位</t>
    <rPh sb="0" eb="2">
      <t>タンイ</t>
    </rPh>
    <phoneticPr fontId="30"/>
  </si>
  <si>
    <t>単価</t>
    <rPh sb="0" eb="2">
      <t>タンカ</t>
    </rPh>
    <phoneticPr fontId="30"/>
  </si>
  <si>
    <t>金額</t>
    <rPh sb="0" eb="2">
      <t>キンガク</t>
    </rPh>
    <phoneticPr fontId="30"/>
  </si>
  <si>
    <t>数量　又は％</t>
    <rPh sb="0" eb="2">
      <t>スウリョウ</t>
    </rPh>
    <rPh sb="3" eb="4">
      <t>マタ</t>
    </rPh>
    <phoneticPr fontId="30"/>
  </si>
  <si>
    <t>＜内装仕上工事＞</t>
    <rPh sb="1" eb="3">
      <t>ナイソウ</t>
    </rPh>
    <rPh sb="3" eb="5">
      <t>シア</t>
    </rPh>
    <rPh sb="5" eb="7">
      <t>コウジ</t>
    </rPh>
    <phoneticPr fontId="30"/>
  </si>
  <si>
    <t>壁　軽鉄軸組</t>
    <rPh sb="0" eb="1">
      <t>カベ</t>
    </rPh>
    <rPh sb="2" eb="3">
      <t>ケイ</t>
    </rPh>
    <rPh sb="3" eb="4">
      <t>テツ</t>
    </rPh>
    <rPh sb="4" eb="5">
      <t>ジク</t>
    </rPh>
    <rPh sb="5" eb="6">
      <t>クミ</t>
    </rPh>
    <phoneticPr fontId="30"/>
  </si>
  <si>
    <t>65型　＠303　JIS</t>
    <rPh sb="2" eb="3">
      <t>ガタ</t>
    </rPh>
    <phoneticPr fontId="30"/>
  </si>
  <si>
    <t>ｍ2</t>
    <phoneticPr fontId="30"/>
  </si>
  <si>
    <t>壁　石膏ボード</t>
    <rPh sb="0" eb="1">
      <t>カベ</t>
    </rPh>
    <rPh sb="2" eb="4">
      <t>セッコウ</t>
    </rPh>
    <phoneticPr fontId="30"/>
  </si>
  <si>
    <t>t12.5 不燃</t>
    <rPh sb="6" eb="8">
      <t>フネン</t>
    </rPh>
    <phoneticPr fontId="30"/>
  </si>
  <si>
    <t>天井　点検口取付</t>
    <rPh sb="0" eb="2">
      <t>テンジョウ</t>
    </rPh>
    <rPh sb="3" eb="5">
      <t>テンケン</t>
    </rPh>
    <rPh sb="5" eb="6">
      <t>コウ</t>
    </rPh>
    <rPh sb="6" eb="8">
      <t>トリツケ</t>
    </rPh>
    <phoneticPr fontId="30"/>
  </si>
  <si>
    <t>ｱﾙﾐ額縁　450角　　　材工共</t>
    <rPh sb="3" eb="5">
      <t>ガクブチ</t>
    </rPh>
    <rPh sb="9" eb="10">
      <t>カク</t>
    </rPh>
    <rPh sb="13" eb="14">
      <t>ザイ</t>
    </rPh>
    <rPh sb="14" eb="15">
      <t>コウ</t>
    </rPh>
    <rPh sb="15" eb="16">
      <t>トモ</t>
    </rPh>
    <phoneticPr fontId="30"/>
  </si>
  <si>
    <t>箇所</t>
    <rPh sb="0" eb="2">
      <t>カショ</t>
    </rPh>
    <phoneticPr fontId="30"/>
  </si>
  <si>
    <t>小計</t>
    <rPh sb="0" eb="1">
      <t>ショウ</t>
    </rPh>
    <rPh sb="1" eb="2">
      <t>ケイ</t>
    </rPh>
    <phoneticPr fontId="30"/>
  </si>
  <si>
    <t>値引き</t>
    <rPh sb="0" eb="2">
      <t>ネビ</t>
    </rPh>
    <phoneticPr fontId="30"/>
  </si>
  <si>
    <t>契約金額</t>
    <rPh sb="0" eb="2">
      <t>ケイヤク</t>
    </rPh>
    <rPh sb="2" eb="4">
      <t>キンガク</t>
    </rPh>
    <phoneticPr fontId="30"/>
  </si>
  <si>
    <t>当月累計出来高</t>
    <rPh sb="0" eb="2">
      <t>トウゲツ</t>
    </rPh>
    <rPh sb="2" eb="4">
      <t>ルイケイ</t>
    </rPh>
    <rPh sb="4" eb="7">
      <t>デキダカ</t>
    </rPh>
    <phoneticPr fontId="30"/>
  </si>
  <si>
    <t>(御社名）</t>
    <rPh sb="1" eb="4">
      <t>オンシャメイ</t>
    </rPh>
    <phoneticPr fontId="1"/>
  </si>
  <si>
    <t>(現場名)</t>
    <rPh sb="1" eb="3">
      <t>ゲンバ</t>
    </rPh>
    <rPh sb="3" eb="4">
      <t>メイ</t>
    </rPh>
    <phoneticPr fontId="1"/>
  </si>
  <si>
    <t>1回出来高</t>
    <rPh sb="1" eb="2">
      <t>カイ</t>
    </rPh>
    <rPh sb="2" eb="5">
      <t>デキダカ</t>
    </rPh>
    <phoneticPr fontId="30"/>
  </si>
  <si>
    <t>2回出来高</t>
    <rPh sb="1" eb="2">
      <t>カイ</t>
    </rPh>
    <rPh sb="2" eb="5">
      <t>デキダカ</t>
    </rPh>
    <phoneticPr fontId="30"/>
  </si>
  <si>
    <t>3回出来高</t>
    <rPh sb="1" eb="2">
      <t>カイ</t>
    </rPh>
    <rPh sb="2" eb="5">
      <t>デキダカ</t>
    </rPh>
    <phoneticPr fontId="30"/>
  </si>
  <si>
    <t>4回出来高</t>
    <rPh sb="1" eb="2">
      <t>カイ</t>
    </rPh>
    <rPh sb="2" eb="5">
      <t>デキダカ</t>
    </rPh>
    <phoneticPr fontId="30"/>
  </si>
  <si>
    <t>(注文書に記載の11桁の数字)</t>
    <rPh sb="1" eb="4">
      <t>チュウモンショ</t>
    </rPh>
    <rPh sb="5" eb="7">
      <t>キサイ</t>
    </rPh>
    <rPh sb="10" eb="11">
      <t>ケタ</t>
    </rPh>
    <rPh sb="12" eb="14">
      <t>スウジ</t>
    </rPh>
    <phoneticPr fontId="1"/>
  </si>
  <si>
    <t>【作成上のお願い】
1.この用紙は注文書の発行されたもの(除く単価注文)にお使い下さい。
　指定の書式ではありませんので、貴社の書式がある場合はそちらを使用いただいても構いません。
2.注文番号の異なる場合は別々に作成して下さい。</t>
    <rPh sb="1" eb="3">
      <t>サクセイ</t>
    </rPh>
    <rPh sb="3" eb="4">
      <t>ジョウ</t>
    </rPh>
    <rPh sb="6" eb="7">
      <t>ネガ</t>
    </rPh>
    <rPh sb="14" eb="16">
      <t>ヨウシ</t>
    </rPh>
    <rPh sb="17" eb="19">
      <t>チュウモン</t>
    </rPh>
    <rPh sb="19" eb="20">
      <t>ショ</t>
    </rPh>
    <rPh sb="21" eb="23">
      <t>ハッコウ</t>
    </rPh>
    <rPh sb="29" eb="30">
      <t>ノゾ</t>
    </rPh>
    <rPh sb="31" eb="33">
      <t>タンカ</t>
    </rPh>
    <rPh sb="33" eb="35">
      <t>チュウモン</t>
    </rPh>
    <rPh sb="38" eb="39">
      <t>ツカ</t>
    </rPh>
    <rPh sb="40" eb="41">
      <t>クダ</t>
    </rPh>
    <rPh sb="46" eb="48">
      <t>シテイ</t>
    </rPh>
    <rPh sb="49" eb="51">
      <t>ショシキ</t>
    </rPh>
    <rPh sb="61" eb="63">
      <t>キシャ</t>
    </rPh>
    <rPh sb="64" eb="66">
      <t>ショシキ</t>
    </rPh>
    <rPh sb="69" eb="71">
      <t>バアイ</t>
    </rPh>
    <rPh sb="76" eb="78">
      <t>シヨウ</t>
    </rPh>
    <rPh sb="84" eb="85">
      <t>カマ</t>
    </rPh>
    <rPh sb="93" eb="95">
      <t>チュウモン</t>
    </rPh>
    <rPh sb="95" eb="97">
      <t>バンゴウ</t>
    </rPh>
    <rPh sb="98" eb="99">
      <t>コト</t>
    </rPh>
    <rPh sb="101" eb="103">
      <t>バアイ</t>
    </rPh>
    <rPh sb="104" eb="106">
      <t>ベツベツ</t>
    </rPh>
    <rPh sb="107" eb="109">
      <t>サクセイ</t>
    </rPh>
    <rPh sb="111" eb="112">
      <t>クダ</t>
    </rPh>
    <phoneticPr fontId="1"/>
  </si>
  <si>
    <r>
      <t>・</t>
    </r>
    <r>
      <rPr>
        <b/>
        <sz val="11"/>
        <color rgb="FFFF0000"/>
        <rFont val="游ゴシック"/>
        <family val="3"/>
        <charset val="128"/>
        <scheme val="minor"/>
      </rPr>
      <t>データ化または印刷した際に入力内容が正しく表示される（読める）よう、フォントサイズ等書式を調整ください</t>
    </r>
    <r>
      <rPr>
        <sz val="11"/>
        <color theme="1"/>
        <rFont val="游ゴシック"/>
        <family val="2"/>
        <charset val="128"/>
        <scheme val="minor"/>
      </rPr>
      <t xml:space="preserve">
　ただし、各入力欄は初期設定で「縮小して全体を表示する」ようになっておりますので、入力内容が長くなる場合は、セル内での改行をせず１行で入力いただければ書式の設定は不要です</t>
    </r>
    <rPh sb="4" eb="5">
      <t>カ</t>
    </rPh>
    <rPh sb="8" eb="10">
      <t>インサツ</t>
    </rPh>
    <rPh sb="12" eb="13">
      <t>サイ</t>
    </rPh>
    <rPh sb="19" eb="20">
      <t>タダ</t>
    </rPh>
    <rPh sb="22" eb="24">
      <t>ヒョウジ</t>
    </rPh>
    <rPh sb="28" eb="29">
      <t>ヨ</t>
    </rPh>
    <rPh sb="42" eb="43">
      <t>トウ</t>
    </rPh>
    <rPh sb="43" eb="45">
      <t>ショシキ</t>
    </rPh>
    <rPh sb="46" eb="48">
      <t>チョウセイ</t>
    </rPh>
    <rPh sb="58" eb="62">
      <t>カクニュウリョクラン</t>
    </rPh>
    <rPh sb="63" eb="67">
      <t>ショキセッテイ</t>
    </rPh>
    <rPh sb="69" eb="71">
      <t>シュクショウ</t>
    </rPh>
    <rPh sb="73" eb="75">
      <t>ゼンタイ</t>
    </rPh>
    <rPh sb="76" eb="78">
      <t>ヒョウジ</t>
    </rPh>
    <rPh sb="94" eb="98">
      <t>ニュウリョクナイヨウ</t>
    </rPh>
    <rPh sb="99" eb="100">
      <t>ナガ</t>
    </rPh>
    <rPh sb="103" eb="105">
      <t>バアイ</t>
    </rPh>
    <rPh sb="109" eb="110">
      <t>ナイ</t>
    </rPh>
    <rPh sb="112" eb="114">
      <t>カイギョウ</t>
    </rPh>
    <rPh sb="117" eb="119">
      <t>イチギョウ</t>
    </rPh>
    <rPh sb="120" eb="122">
      <t>ニュウリョク</t>
    </rPh>
    <rPh sb="128" eb="130">
      <t>ショシキ</t>
    </rPh>
    <rPh sb="131" eb="133">
      <t>セッテイ</t>
    </rPh>
    <rPh sb="134" eb="136">
      <t>フヨウ</t>
    </rPh>
    <phoneticPr fontId="1"/>
  </si>
  <si>
    <t>業者コード</t>
    <rPh sb="0" eb="1">
      <t>ギョウ</t>
    </rPh>
    <rPh sb="1" eb="2">
      <t>シャ</t>
    </rPh>
    <phoneticPr fontId="1"/>
  </si>
  <si>
    <t>・「出来高内訳書」シートの使用は必須ではありませんが、請求書(A)の添付書類（1回目からの出来高を明記した内訳書）として、貴社の書式がない場合等にご利用ください</t>
    <rPh sb="2" eb="8">
      <t>デキダカウチワケショ</t>
    </rPh>
    <rPh sb="13" eb="15">
      <t>シヨウ</t>
    </rPh>
    <rPh sb="16" eb="18">
      <t>ヒッス</t>
    </rPh>
    <rPh sb="27" eb="30">
      <t>セイキュウショ</t>
    </rPh>
    <rPh sb="34" eb="38">
      <t>テンプショルイ</t>
    </rPh>
    <rPh sb="40" eb="42">
      <t>カイメ</t>
    </rPh>
    <rPh sb="45" eb="48">
      <t>デキダカ</t>
    </rPh>
    <rPh sb="49" eb="51">
      <t>メイキ</t>
    </rPh>
    <rPh sb="53" eb="56">
      <t>ウチワケショ</t>
    </rPh>
    <rPh sb="61" eb="63">
      <t>キシャ</t>
    </rPh>
    <rPh sb="64" eb="66">
      <t>ショシキ</t>
    </rPh>
    <rPh sb="69" eb="71">
      <t>バアイ</t>
    </rPh>
    <rPh sb="71" eb="72">
      <t>トウ</t>
    </rPh>
    <rPh sb="74" eb="76">
      <t>リヨウ</t>
    </rPh>
    <phoneticPr fontId="1"/>
  </si>
  <si>
    <r>
      <t>・請求書(A)/(B)ともに、「小原建設 控」のみご提出ください。</t>
    </r>
    <r>
      <rPr>
        <b/>
        <sz val="11"/>
        <color rgb="FFFF0000"/>
        <rFont val="游ゴシック"/>
        <family val="3"/>
        <charset val="128"/>
        <scheme val="minor"/>
      </rPr>
      <t>特に「請求書(A)A4印刷用」を印刷後にスキャン（又は郵送）する場合でも「小原建設 控」のみをスキャン（又は郵送）してください</t>
    </r>
    <rPh sb="1" eb="4">
      <t>セイキュウショ</t>
    </rPh>
    <rPh sb="16" eb="20">
      <t>オバラケンセツ</t>
    </rPh>
    <rPh sb="21" eb="22">
      <t>ヒカエ</t>
    </rPh>
    <rPh sb="26" eb="28">
      <t>テイシュツ</t>
    </rPh>
    <rPh sb="33" eb="34">
      <t>トク</t>
    </rPh>
    <rPh sb="36" eb="39">
      <t>セイキュウショ</t>
    </rPh>
    <rPh sb="44" eb="47">
      <t>インサツヨウ</t>
    </rPh>
    <rPh sb="49" eb="52">
      <t>インサツゴ</t>
    </rPh>
    <rPh sb="58" eb="59">
      <t>マタ</t>
    </rPh>
    <rPh sb="60" eb="62">
      <t>ユウソウ</t>
    </rPh>
    <rPh sb="65" eb="67">
      <t>バアイ</t>
    </rPh>
    <rPh sb="70" eb="74">
      <t>オバラケンセツ</t>
    </rPh>
    <rPh sb="75" eb="76">
      <t>ヒカ</t>
    </rPh>
    <rPh sb="85" eb="86">
      <t>マタ</t>
    </rPh>
    <rPh sb="87" eb="89">
      <t>ユウソウ</t>
    </rPh>
    <phoneticPr fontId="1"/>
  </si>
  <si>
    <t>【書式について】</t>
    <rPh sb="1" eb="3">
      <t>ショシキ</t>
    </rPh>
    <phoneticPr fontId="1"/>
  </si>
  <si>
    <t>・1件の請求書につき1つのPDFファイルとし、出来高明細・納品書・作業証明などの添付書類がある場合は、1ページ目を請求書(A)又は(B)、2ページ目以降を添付書類としてください</t>
    <rPh sb="2" eb="3">
      <t>ケン</t>
    </rPh>
    <rPh sb="4" eb="7">
      <t>セイキュウショ</t>
    </rPh>
    <rPh sb="23" eb="28">
      <t>デキダカメイサイ</t>
    </rPh>
    <rPh sb="29" eb="32">
      <t>ノウヒンショ</t>
    </rPh>
    <rPh sb="33" eb="37">
      <t>サギョウショウメイ</t>
    </rPh>
    <rPh sb="40" eb="44">
      <t>テンプショルイ</t>
    </rPh>
    <rPh sb="47" eb="49">
      <t>バアイ</t>
    </rPh>
    <rPh sb="55" eb="56">
      <t>メ</t>
    </rPh>
    <rPh sb="57" eb="60">
      <t>セイキュウショ</t>
    </rPh>
    <rPh sb="63" eb="64">
      <t>マタ</t>
    </rPh>
    <rPh sb="73" eb="74">
      <t>メ</t>
    </rPh>
    <rPh sb="74" eb="76">
      <t>イコウ</t>
    </rPh>
    <rPh sb="77" eb="79">
      <t>テンプ</t>
    </rPh>
    <rPh sb="79" eb="81">
      <t>ショルイ</t>
    </rPh>
    <phoneticPr fontId="1"/>
  </si>
  <si>
    <r>
      <t>・出来高明細・納品書・作業証明などの添付書類がある場合は</t>
    </r>
    <r>
      <rPr>
        <b/>
        <sz val="11"/>
        <color rgb="FF0070C0"/>
        <rFont val="游ゴシック"/>
        <family val="3"/>
        <charset val="128"/>
        <scheme val="minor"/>
      </rPr>
      <t>、</t>
    </r>
    <r>
      <rPr>
        <b/>
        <sz val="11"/>
        <color rgb="FFFF0000"/>
        <rFont val="游ゴシック"/>
        <family val="3"/>
        <charset val="128"/>
        <scheme val="minor"/>
      </rPr>
      <t>1枚目を請求書(A)又は(B)、2枚目以降を添付書類とし、クリップ・ホッチキス等で留めたうえで封入してください</t>
    </r>
    <rPh sb="1" eb="6">
      <t>デキダカメイサイ</t>
    </rPh>
    <rPh sb="7" eb="10">
      <t>ノウヒンショ</t>
    </rPh>
    <rPh sb="11" eb="15">
      <t>サギョウショウメイ</t>
    </rPh>
    <rPh sb="18" eb="22">
      <t>テンプショルイ</t>
    </rPh>
    <rPh sb="25" eb="27">
      <t>バアイ</t>
    </rPh>
    <rPh sb="30" eb="31">
      <t>マイ</t>
    </rPh>
    <rPh sb="31" eb="32">
      <t>メ</t>
    </rPh>
    <rPh sb="33" eb="36">
      <t>セイキュウショ</t>
    </rPh>
    <rPh sb="39" eb="40">
      <t>マタ</t>
    </rPh>
    <rPh sb="46" eb="47">
      <t>マイ</t>
    </rPh>
    <rPh sb="47" eb="48">
      <t>メ</t>
    </rPh>
    <rPh sb="48" eb="50">
      <t>イコウ</t>
    </rPh>
    <rPh sb="51" eb="53">
      <t>テンプ</t>
    </rPh>
    <rPh sb="53" eb="55">
      <t>ショルイ</t>
    </rPh>
    <rPh sb="68" eb="69">
      <t>トウ</t>
    </rPh>
    <rPh sb="70" eb="71">
      <t>ト</t>
    </rPh>
    <rPh sb="76" eb="78">
      <t>フウニュウ</t>
    </rPh>
    <phoneticPr fontId="1"/>
  </si>
  <si>
    <r>
      <t>・自動計算の数式が入っているセルは式を編集・削除いただいたり、数字を直接入力していただいても構いません（消費税の小数点以下の端数処理</t>
    </r>
    <r>
      <rPr>
        <sz val="11"/>
        <rFont val="游ゴシック"/>
        <family val="3"/>
        <charset val="128"/>
        <scheme val="minor"/>
      </rPr>
      <t>等）</t>
    </r>
    <rPh sb="1" eb="5">
      <t>ジドウケイサン</t>
    </rPh>
    <rPh sb="6" eb="8">
      <t>スウシキ</t>
    </rPh>
    <rPh sb="9" eb="10">
      <t>ハイ</t>
    </rPh>
    <rPh sb="17" eb="18">
      <t>シキ</t>
    </rPh>
    <rPh sb="19" eb="21">
      <t>ヘンシュウ</t>
    </rPh>
    <rPh sb="22" eb="24">
      <t>サクジョ</t>
    </rPh>
    <rPh sb="31" eb="33">
      <t>スウジ</t>
    </rPh>
    <rPh sb="36" eb="38">
      <t>ニュウリョク</t>
    </rPh>
    <rPh sb="46" eb="47">
      <t>カマ</t>
    </rPh>
    <rPh sb="52" eb="55">
      <t>ショウヒゼイ</t>
    </rPh>
    <rPh sb="56" eb="61">
      <t>ショウスウテンイカ</t>
    </rPh>
    <rPh sb="62" eb="64">
      <t>ハスウ</t>
    </rPh>
    <rPh sb="64" eb="66">
      <t>ショリ</t>
    </rPh>
    <rPh sb="66" eb="67">
      <t>トウ</t>
    </rPh>
    <phoneticPr fontId="1"/>
  </si>
  <si>
    <r>
      <t>・</t>
    </r>
    <r>
      <rPr>
        <sz val="11"/>
        <rFont val="游ゴシック"/>
        <family val="3"/>
        <charset val="128"/>
        <scheme val="minor"/>
      </rPr>
      <t>保護されているセル・シートの</t>
    </r>
    <r>
      <rPr>
        <sz val="11"/>
        <color theme="1"/>
        <rFont val="游ゴシック"/>
        <family val="2"/>
        <charset val="128"/>
        <scheme val="minor"/>
      </rPr>
      <t>改変は禁止です。改変された請求書を提出された場合</t>
    </r>
    <r>
      <rPr>
        <sz val="11"/>
        <rFont val="游ゴシック"/>
        <family val="3"/>
        <charset val="128"/>
        <scheme val="minor"/>
      </rPr>
      <t>は</t>
    </r>
    <r>
      <rPr>
        <sz val="11"/>
        <color theme="1"/>
        <rFont val="游ゴシック"/>
        <family val="2"/>
        <charset val="128"/>
        <scheme val="minor"/>
      </rPr>
      <t>受付出来かねますのでご注意ください</t>
    </r>
    <rPh sb="1" eb="3">
      <t>ホゴ</t>
    </rPh>
    <rPh sb="15" eb="17">
      <t>カイヘン</t>
    </rPh>
    <rPh sb="18" eb="20">
      <t>キンシ</t>
    </rPh>
    <rPh sb="23" eb="25">
      <t>カイヘン</t>
    </rPh>
    <rPh sb="28" eb="31">
      <t>セイキュウショ</t>
    </rPh>
    <rPh sb="32" eb="34">
      <t>テイシュツ</t>
    </rPh>
    <rPh sb="37" eb="39">
      <t>バアイ</t>
    </rPh>
    <rPh sb="40" eb="42">
      <t>ウケツケ</t>
    </rPh>
    <rPh sb="42" eb="44">
      <t>デキ</t>
    </rPh>
    <rPh sb="51" eb="53">
      <t>チュウイ</t>
    </rPh>
    <phoneticPr fontId="1"/>
  </si>
  <si>
    <t>・請求書(B)１件の請求で請求書が複数枚にわたる場合は、１枚目の税率毎の小計欄には、２枚目以降の小計も含めた合計金額をご記入ください</t>
    <rPh sb="1" eb="4">
      <t>セイキュウショ</t>
    </rPh>
    <rPh sb="8" eb="9">
      <t>ケン</t>
    </rPh>
    <rPh sb="10" eb="12">
      <t>セイキュウ</t>
    </rPh>
    <rPh sb="13" eb="16">
      <t>セイキュウショ</t>
    </rPh>
    <rPh sb="17" eb="20">
      <t>フクスウマイ</t>
    </rPh>
    <rPh sb="24" eb="26">
      <t>バアイ</t>
    </rPh>
    <rPh sb="32" eb="35">
      <t>ゼイリツゴト</t>
    </rPh>
    <rPh sb="36" eb="38">
      <t>ショウケイ</t>
    </rPh>
    <rPh sb="38" eb="39">
      <t>ラン</t>
    </rPh>
    <rPh sb="43" eb="47">
      <t>マイメイコウ</t>
    </rPh>
    <rPh sb="48" eb="50">
      <t>ショウケイ</t>
    </rPh>
    <rPh sb="51" eb="52">
      <t>フク</t>
    </rPh>
    <rPh sb="54" eb="58">
      <t>ゴウケイキンガク</t>
    </rPh>
    <rPh sb="60" eb="62">
      <t>キニュウ</t>
    </rPh>
    <phoneticPr fontId="1"/>
  </si>
  <si>
    <t>・複数の請求書を同封する場合は、請求書単位でクリップ留め等し、別の請求書だと分かるようにして封入してください</t>
    <rPh sb="1" eb="3">
      <t>フクスウ</t>
    </rPh>
    <rPh sb="4" eb="7">
      <t>セイキュウショ</t>
    </rPh>
    <rPh sb="8" eb="10">
      <t>ドウフウ</t>
    </rPh>
    <rPh sb="12" eb="14">
      <t>バアイ</t>
    </rPh>
    <rPh sb="16" eb="19">
      <t>セイキュウショ</t>
    </rPh>
    <rPh sb="19" eb="21">
      <t>タンイ</t>
    </rPh>
    <rPh sb="26" eb="27">
      <t>ド</t>
    </rPh>
    <rPh sb="28" eb="29">
      <t>トウ</t>
    </rPh>
    <rPh sb="31" eb="32">
      <t>ベツ</t>
    </rPh>
    <rPh sb="33" eb="36">
      <t>セイキュウショ</t>
    </rPh>
    <rPh sb="38" eb="39">
      <t>ワ</t>
    </rPh>
    <rPh sb="46" eb="48">
      <t>フウニュウ</t>
    </rPh>
    <phoneticPr fontId="1"/>
  </si>
  <si>
    <r>
      <t>・</t>
    </r>
    <r>
      <rPr>
        <b/>
        <sz val="11"/>
        <color theme="1"/>
        <rFont val="游ゴシック"/>
        <family val="3"/>
        <charset val="128"/>
        <scheme val="minor"/>
      </rPr>
      <t>注文番号が異なる場合は、必ず注文番号ごとに作成</t>
    </r>
    <r>
      <rPr>
        <sz val="11"/>
        <color theme="1"/>
        <rFont val="游ゴシック"/>
        <family val="2"/>
        <charset val="128"/>
        <scheme val="minor"/>
      </rPr>
      <t>してください</t>
    </r>
    <r>
      <rPr>
        <sz val="10"/>
        <color theme="1"/>
        <rFont val="游ゴシック"/>
        <family val="3"/>
        <charset val="128"/>
        <scheme val="minor"/>
      </rPr>
      <t>（1つの注文番号に対して請求書1部）</t>
    </r>
    <rPh sb="1" eb="3">
      <t>チュウモン</t>
    </rPh>
    <rPh sb="3" eb="5">
      <t>バンゴウ</t>
    </rPh>
    <rPh sb="6" eb="7">
      <t>コト</t>
    </rPh>
    <rPh sb="9" eb="11">
      <t>バアイ</t>
    </rPh>
    <rPh sb="13" eb="14">
      <t>カナラ</t>
    </rPh>
    <rPh sb="15" eb="17">
      <t>チュウモン</t>
    </rPh>
    <rPh sb="17" eb="19">
      <t>バンゴウ</t>
    </rPh>
    <rPh sb="22" eb="24">
      <t>サクセイ</t>
    </rPh>
    <phoneticPr fontId="1"/>
  </si>
  <si>
    <t>　PDFにする場合は押印省略可能です</t>
    <rPh sb="7" eb="9">
      <t>バアイ</t>
    </rPh>
    <rPh sb="10" eb="12">
      <t>オウイン</t>
    </rPh>
    <rPh sb="12" eb="14">
      <t>ショウリャク</t>
    </rPh>
    <rPh sb="14" eb="16">
      <t>カノウ</t>
    </rPh>
    <phoneticPr fontId="1"/>
  </si>
  <si>
    <t>　PDFにする（アップロード・メールで提出する）場合は押印省略可能です（請求書(A),(B)共通）</t>
    <rPh sb="19" eb="21">
      <t>テイシュツ</t>
    </rPh>
    <rPh sb="24" eb="26">
      <t>バアイ</t>
    </rPh>
    <rPh sb="27" eb="29">
      <t>オウイン</t>
    </rPh>
    <rPh sb="29" eb="31">
      <t>ショウリャク</t>
    </rPh>
    <rPh sb="31" eb="33">
      <t>カノウ</t>
    </rPh>
    <phoneticPr fontId="1"/>
  </si>
  <si>
    <r>
      <t>　契約払いについての合意が確認出来る為、</t>
    </r>
    <r>
      <rPr>
        <b/>
        <sz val="11"/>
        <color theme="1"/>
        <rFont val="游ゴシック"/>
        <family val="3"/>
        <charset val="128"/>
        <scheme val="minor"/>
      </rPr>
      <t>出来高内訳書は添付不要</t>
    </r>
    <r>
      <rPr>
        <sz val="11"/>
        <color theme="1"/>
        <rFont val="游ゴシック"/>
        <family val="2"/>
        <charset val="128"/>
        <scheme val="minor"/>
      </rPr>
      <t>となります</t>
    </r>
    <phoneticPr fontId="1"/>
  </si>
  <si>
    <t>・請求書の記入方法に関するお問い合わせはお取引先の支店・部署までお願いします</t>
    <rPh sb="1" eb="4">
      <t>セイキュウショ</t>
    </rPh>
    <rPh sb="5" eb="9">
      <t>キニュウホウホウ</t>
    </rPh>
    <rPh sb="10" eb="11">
      <t>カン</t>
    </rPh>
    <rPh sb="14" eb="15">
      <t>ト</t>
    </rPh>
    <rPh sb="16" eb="17">
      <t>ア</t>
    </rPh>
    <rPh sb="21" eb="24">
      <t>トリヒキサキ</t>
    </rPh>
    <rPh sb="25" eb="27">
      <t>シテン</t>
    </rPh>
    <rPh sb="28" eb="30">
      <t>ブショ</t>
    </rPh>
    <rPh sb="33" eb="34">
      <t>ネガ</t>
    </rPh>
    <phoneticPr fontId="1"/>
  </si>
  <si>
    <t>・「請求書(A)A4印刷用」シートの使用は必須ではありません。「請求書(A)提出用」「請求書(A)控用」の代わりにA4の用紙で印刷されたい場合にご利用ください</t>
    <rPh sb="2" eb="5">
      <t>セイキュウショ</t>
    </rPh>
    <rPh sb="10" eb="12">
      <t>インサツ</t>
    </rPh>
    <rPh sb="12" eb="13">
      <t>ヨウ</t>
    </rPh>
    <rPh sb="18" eb="20">
      <t>シヨウ</t>
    </rPh>
    <rPh sb="21" eb="23">
      <t>ヒッス</t>
    </rPh>
    <rPh sb="32" eb="35">
      <t>セイキュウショ</t>
    </rPh>
    <rPh sb="38" eb="41">
      <t>テイシュツヨウ</t>
    </rPh>
    <rPh sb="43" eb="46">
      <t>セイキュウショ</t>
    </rPh>
    <rPh sb="49" eb="51">
      <t>ヒカエヨウ</t>
    </rPh>
    <rPh sb="53" eb="54">
      <t>カ</t>
    </rPh>
    <rPh sb="60" eb="62">
      <t>ヨウシ</t>
    </rPh>
    <rPh sb="63" eb="65">
      <t>インサツ</t>
    </rPh>
    <rPh sb="69" eb="71">
      <t>バアイ</t>
    </rPh>
    <rPh sb="73" eb="75">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</si>
</sst>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 #\ #\ #\ #\ #\ #\ #\ #\ 0"/>
    <numFmt numFmtId="177" formatCode="[$¥-411]#,##0;[$¥-411]#,##0"/>
    <numFmt numFmtId="178" formatCode="#"/>
    <numFmt numFmtId="179" formatCode="#,##0;&quot;▲ &quot;#,##0"/>
    <numFmt numFmtId="180" formatCode="#,##0.0;[Red]\-#,##0.0"/>
  </numFmts>
  <fonts count="49">
    <font>
      <sz val="11"/>
      <color theme="1"/>
      <name val="游ゴシック"/>
      <family val="2"/>
      <charset val="128"/>
      <scheme val="minor"/>
    </font>
    <font>
      <sz val="6"/>
      <name val="游ゴシック"/>
      <family val="2"/>
      <charset val="128"/>
      <scheme val="minor"/>
    </font>
    <font>
      <sz val="11"/>
      <color theme="1"/>
      <name val="游明朝 Demibold"/>
      <family val="1"/>
      <charset val="128"/>
    </font>
    <font>
      <sz val="20"/>
      <color theme="1"/>
      <name val="游明朝 Demibold"/>
      <family val="1"/>
      <charset val="128"/>
    </font>
    <font>
      <b/>
      <sz val="11"/>
      <color theme="1"/>
      <name val="游ゴシック"/>
      <family val="1"/>
      <charset val="128"/>
    </font>
    <font>
      <b/>
      <sz val="16"/>
      <color theme="1"/>
      <name val="HG明朝B"/>
      <family val="1"/>
      <charset val="128"/>
    </font>
    <font>
      <b/>
      <sz val="13"/>
      <color theme="1"/>
      <name val="游明朝 Demibold"/>
      <family val="1"/>
      <charset val="128"/>
    </font>
    <font>
      <b/>
      <sz val="6"/>
      <color theme="1"/>
      <name val="游明朝 Demibold"/>
      <family val="1"/>
      <charset val="128"/>
    </font>
    <font>
      <sz val="12"/>
      <color theme="1"/>
      <name val="游明朝 Demibold"/>
      <family val="1"/>
      <charset val="128"/>
    </font>
    <font>
      <sz val="10"/>
      <color theme="1"/>
      <name val="游明朝 Demibold"/>
      <family val="1"/>
      <charset val="128"/>
    </font>
    <font>
      <sz val="14"/>
      <color theme="1"/>
      <name val="游明朝 Demibold"/>
      <family val="1"/>
      <charset val="128"/>
    </font>
    <font>
      <sz val="8"/>
      <color theme="1"/>
      <name val="游明朝 Demibold"/>
      <family val="1"/>
      <charset val="128"/>
    </font>
    <font>
      <sz val="9"/>
      <color theme="1"/>
      <name val="游明朝 Demibold"/>
      <family val="1"/>
      <charset val="128"/>
    </font>
    <font>
      <sz val="16"/>
      <color theme="1"/>
      <name val="游明朝 Demibold"/>
      <family val="1"/>
      <charset val="128"/>
    </font>
    <font>
      <sz val="11.5"/>
      <color theme="1"/>
      <name val="游明朝 Demibold"/>
      <family val="1"/>
      <charset val="128"/>
    </font>
    <font>
      <sz val="7"/>
      <color theme="1"/>
      <name val="游明朝 Demibold"/>
      <family val="1"/>
      <charset val="128"/>
    </font>
    <font>
      <sz val="6"/>
      <color theme="1"/>
      <name val="游明朝 Demibold"/>
      <family val="1"/>
      <charset val="128"/>
    </font>
    <font>
      <sz val="11"/>
      <color theme="1"/>
      <name val="游ゴシック"/>
      <family val="2"/>
      <charset val="128"/>
      <scheme val="minor"/>
    </font>
    <font>
      <sz val="22"/>
      <color theme="1"/>
      <name val="游明朝 Demibold"/>
      <family val="1"/>
      <charset val="128"/>
    </font>
    <font>
      <sz val="11"/>
      <name val="ＭＳ Ｐゴシック"/>
      <family val="3"/>
      <charset val="128"/>
    </font>
    <font>
      <sz val="10.5"/>
      <color theme="1"/>
      <name val="游明朝 Demibold"/>
      <family val="1"/>
      <charset val="128"/>
    </font>
    <font>
      <b/>
      <u/>
      <sz val="13"/>
      <color rgb="FFFF0000"/>
      <name val="游ゴシック"/>
      <family val="3"/>
      <charset val="128"/>
      <scheme val="minor"/>
    </font>
    <font>
      <b/>
      <u/>
      <sz val="12"/>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0.5"/>
      <color theme="1"/>
      <name val="游ゴシック"/>
      <family val="3"/>
      <charset val="128"/>
      <scheme val="minor"/>
    </font>
    <font>
      <b/>
      <sz val="10.5"/>
      <color theme="1"/>
      <name val="游ゴシック"/>
      <family val="3"/>
      <charset val="128"/>
      <scheme val="minor"/>
    </font>
    <font>
      <b/>
      <sz val="11"/>
      <color rgb="FFFF0000"/>
      <name val="游ゴシック"/>
      <family val="3"/>
      <charset val="128"/>
      <scheme val="minor"/>
    </font>
    <font>
      <b/>
      <sz val="14"/>
      <name val="ＭＳ Ｐ明朝"/>
      <family val="1"/>
      <charset val="128"/>
    </font>
    <font>
      <b/>
      <sz val="11"/>
      <name val="ＭＳ Ｐ明朝"/>
      <family val="1"/>
      <charset val="128"/>
    </font>
    <font>
      <sz val="6"/>
      <name val="ＭＳ Ｐゴシック"/>
      <family val="3"/>
      <charset val="128"/>
    </font>
    <font>
      <sz val="11"/>
      <name val="ＭＳ Ｐ明朝"/>
      <family val="1"/>
      <charset val="128"/>
    </font>
    <font>
      <sz val="13"/>
      <name val="ＭＳ Ｐ明朝"/>
      <family val="1"/>
      <charset val="128"/>
    </font>
    <font>
      <sz val="11"/>
      <color rgb="FFFF0000"/>
      <name val="ＭＳ Ｐ明朝"/>
      <family val="1"/>
      <charset val="128"/>
    </font>
    <font>
      <sz val="12"/>
      <name val="ＭＳ Ｐ明朝"/>
      <family val="1"/>
      <charset val="128"/>
    </font>
    <font>
      <sz val="12"/>
      <color indexed="10"/>
      <name val="ＭＳ Ｐ明朝"/>
      <family val="1"/>
      <charset val="128"/>
    </font>
    <font>
      <b/>
      <sz val="11"/>
      <color rgb="FFFF0000"/>
      <name val="ＭＳ Ｐ明朝"/>
      <family val="1"/>
      <charset val="128"/>
    </font>
    <font>
      <sz val="8"/>
      <name val="ＭＳ Ｐ明朝"/>
      <family val="1"/>
      <charset val="128"/>
    </font>
    <font>
      <sz val="10"/>
      <name val="ＭＳ Ｐ明朝"/>
      <family val="1"/>
      <charset val="128"/>
    </font>
    <font>
      <sz val="8"/>
      <color rgb="FFFF0000"/>
      <name val="ＭＳ Ｐ明朝"/>
      <family val="1"/>
      <charset val="128"/>
    </font>
    <font>
      <sz val="10"/>
      <color theme="7" tint="0.79998168889431442"/>
      <name val="游ゴシック"/>
      <family val="3"/>
      <charset val="128"/>
      <scheme val="minor"/>
    </font>
    <font>
      <sz val="15"/>
      <color theme="1"/>
      <name val="游ゴシック"/>
      <family val="3"/>
      <charset val="128"/>
      <scheme val="minor"/>
    </font>
    <font>
      <b/>
      <sz val="8"/>
      <name val="ＭＳ Ｐ明朝"/>
      <family val="1"/>
      <charset val="128"/>
    </font>
    <font>
      <sz val="6"/>
      <name val="ＭＳ Ｐ明朝"/>
      <family val="1"/>
      <charset val="128"/>
    </font>
    <font>
      <sz val="11"/>
      <color rgb="FF0070C0"/>
      <name val="游ゴシック"/>
      <family val="2"/>
      <charset val="128"/>
      <scheme val="minor"/>
    </font>
    <font>
      <b/>
      <sz val="11"/>
      <color rgb="FF0070C0"/>
      <name val="游ゴシック"/>
      <family val="3"/>
      <charset val="128"/>
      <scheme val="minor"/>
    </font>
    <font>
      <sz val="11"/>
      <name val="游ゴシック"/>
      <family val="3"/>
      <charset val="128"/>
      <scheme val="minor"/>
    </font>
    <font>
      <sz val="10"/>
      <color theme="1"/>
      <name val="游ゴシック"/>
      <family val="3"/>
      <charset val="128"/>
      <scheme val="minor"/>
    </font>
    <font>
      <sz val="13"/>
      <color theme="1"/>
      <name val="游明朝 Demibold"/>
      <family val="1"/>
      <charset val="128"/>
    </font>
  </fonts>
  <fills count="3">
    <fill>
      <patternFill patternType="none"/>
    </fill>
    <fill>
      <patternFill patternType="gray125"/>
    </fill>
    <fill>
      <patternFill patternType="solid">
        <fgColor theme="1" tint="0.499984740745262"/>
        <bgColor indexed="64"/>
      </patternFill>
    </fill>
  </fills>
  <borders count="44">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top style="thin">
        <color auto="1"/>
      </top>
      <bottom style="thin">
        <color indexed="64"/>
      </bottom>
      <diagonal/>
    </border>
    <border>
      <left style="thin">
        <color auto="1"/>
      </left>
      <right/>
      <top style="thin">
        <color auto="1"/>
      </top>
      <bottom/>
      <diagonal/>
    </border>
    <border>
      <left/>
      <right/>
      <top/>
      <bottom style="thin">
        <color indexed="64"/>
      </bottom>
      <diagonal/>
    </border>
    <border>
      <left/>
      <right/>
      <top/>
      <bottom style="dotted">
        <color indexed="64"/>
      </bottom>
      <diagonal/>
    </border>
    <border>
      <left style="thin">
        <color auto="1"/>
      </left>
      <right style="dashed">
        <color indexed="64"/>
      </right>
      <top style="thin">
        <color auto="1"/>
      </top>
      <bottom style="thin">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top/>
      <bottom/>
      <diagonal/>
    </border>
    <border>
      <left/>
      <right style="thin">
        <color auto="1"/>
      </right>
      <top style="thin">
        <color auto="1"/>
      </top>
      <bottom style="medium">
        <color auto="1"/>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hair">
        <color indexed="64"/>
      </left>
      <right style="double">
        <color indexed="64"/>
      </right>
      <top style="thin">
        <color auto="1"/>
      </top>
      <bottom style="thin">
        <color auto="1"/>
      </bottom>
      <diagonal/>
    </border>
    <border>
      <left style="thin">
        <color auto="1"/>
      </left>
      <right style="hair">
        <color indexed="64"/>
      </right>
      <top/>
      <bottom style="thin">
        <color auto="1"/>
      </bottom>
      <diagonal/>
    </border>
    <border>
      <left/>
      <right style="hair">
        <color indexed="64"/>
      </right>
      <top/>
      <bottom style="thin">
        <color auto="1"/>
      </bottom>
      <diagonal/>
    </border>
    <border>
      <left/>
      <right style="double">
        <color indexed="64"/>
      </right>
      <top style="thin">
        <color auto="1"/>
      </top>
      <bottom style="thin">
        <color auto="1"/>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auto="1"/>
      </left>
      <right style="dashed">
        <color indexed="64"/>
      </right>
      <top style="thin">
        <color auto="1"/>
      </top>
      <bottom/>
      <diagonal/>
    </border>
    <border>
      <left style="double">
        <color indexed="64"/>
      </left>
      <right style="hair">
        <color indexed="64"/>
      </right>
      <top/>
      <bottom style="thin">
        <color indexed="64"/>
      </bottom>
      <diagonal/>
    </border>
    <border>
      <left style="double">
        <color indexed="64"/>
      </left>
      <right style="hair">
        <color indexed="64"/>
      </right>
      <top style="thin">
        <color indexed="64"/>
      </top>
      <bottom style="medium">
        <color indexed="64"/>
      </bottom>
      <diagonal/>
    </border>
    <border>
      <left style="dashed">
        <color indexed="64"/>
      </left>
      <right/>
      <top style="thin">
        <color auto="1"/>
      </top>
      <bottom style="thin">
        <color auto="1"/>
      </bottom>
      <diagonal/>
    </border>
    <border>
      <left/>
      <right style="dashed">
        <color indexed="64"/>
      </right>
      <top style="thin">
        <color auto="1"/>
      </top>
      <bottom style="thin">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left/>
      <right/>
      <top style="thick">
        <color indexed="64"/>
      </top>
      <bottom/>
      <diagonal/>
    </border>
    <border>
      <left style="dashed">
        <color indexed="64"/>
      </left>
      <right/>
      <top style="thin">
        <color auto="1"/>
      </top>
      <bottom/>
      <diagonal/>
    </border>
    <border>
      <left style="thin">
        <color indexed="64"/>
      </left>
      <right/>
      <top style="thick">
        <color indexed="64"/>
      </top>
      <bottom style="thin">
        <color auto="1"/>
      </bottom>
      <diagonal/>
    </border>
    <border>
      <left/>
      <right/>
      <top style="thick">
        <color indexed="64"/>
      </top>
      <bottom style="thin">
        <color auto="1"/>
      </bottom>
      <diagonal/>
    </border>
    <border>
      <left/>
      <right style="thin">
        <color auto="1"/>
      </right>
      <top style="thick">
        <color indexed="64"/>
      </top>
      <bottom style="thin">
        <color auto="1"/>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dashed">
        <color indexed="64"/>
      </right>
      <top style="thin">
        <color auto="1"/>
      </top>
      <bottom style="thick">
        <color indexed="64"/>
      </bottom>
      <diagonal/>
    </border>
    <border>
      <left style="double">
        <color indexed="64"/>
      </left>
      <right/>
      <top style="thin">
        <color auto="1"/>
      </top>
      <bottom style="thin">
        <color auto="1"/>
      </bottom>
      <diagonal/>
    </border>
  </borders>
  <cellStyleXfs count="6">
    <xf numFmtId="0" fontId="0" fillId="0" borderId="0">
      <alignment vertical="center"/>
    </xf>
    <xf numFmtId="38" fontId="17" fillId="0" borderId="0" applyFont="0" applyFill="0" applyBorder="0" applyAlignment="0" applyProtection="0">
      <alignment vertical="center"/>
    </xf>
    <xf numFmtId="0" fontId="19" fillId="0" borderId="0"/>
    <xf numFmtId="38" fontId="19" fillId="0" borderId="0" applyFont="0" applyFill="0" applyBorder="0" applyAlignment="0" applyProtection="0"/>
    <xf numFmtId="0" fontId="17" fillId="0" borderId="0">
      <alignment vertical="center"/>
    </xf>
    <xf numFmtId="9" fontId="19" fillId="0" borderId="0" applyFont="0" applyFill="0" applyBorder="0" applyAlignment="0" applyProtection="0"/>
  </cellStyleXfs>
  <cellXfs count="475">
    <xf numFmtId="0" fontId="0" fillId="0" borderId="0" xfId="0">
      <alignment vertical="center"/>
    </xf>
    <xf numFmtId="0" fontId="2" fillId="0" borderId="0" xfId="0" applyFont="1">
      <alignment vertical="center"/>
    </xf>
    <xf numFmtId="176" fontId="12" fillId="0" borderId="0" xfId="0" applyNumberFormat="1" applyFont="1" applyAlignment="1">
      <alignment horizontal="center" vertical="center"/>
    </xf>
    <xf numFmtId="176" fontId="14" fillId="0" borderId="0" xfId="0" applyNumberFormat="1" applyFont="1" applyAlignment="1">
      <alignment horizontal="center" vertical="center"/>
    </xf>
    <xf numFmtId="176" fontId="12" fillId="0" borderId="7" xfId="0" applyNumberFormat="1" applyFont="1" applyBorder="1">
      <alignment vertical="center"/>
    </xf>
    <xf numFmtId="0" fontId="12" fillId="0" borderId="9" xfId="0" applyFont="1" applyBorder="1" applyAlignment="1">
      <alignment vertical="center" justifyLastLine="1"/>
    </xf>
    <xf numFmtId="0" fontId="12" fillId="0" borderId="4" xfId="0" applyFont="1" applyBorder="1" applyAlignment="1">
      <alignment vertical="center" justifyLastLine="1"/>
    </xf>
    <xf numFmtId="176" fontId="12" fillId="0" borderId="0" xfId="0" applyNumberFormat="1" applyFont="1">
      <alignment vertical="center"/>
    </xf>
    <xf numFmtId="176" fontId="14" fillId="0" borderId="0" xfId="0" applyNumberFormat="1" applyFont="1">
      <alignment vertical="center"/>
    </xf>
    <xf numFmtId="0" fontId="0" fillId="0" borderId="7" xfId="0" applyBorder="1">
      <alignment vertical="center"/>
    </xf>
    <xf numFmtId="0" fontId="0" fillId="0" borderId="0" xfId="0" applyAlignment="1">
      <alignment horizontal="center" vertical="center"/>
    </xf>
    <xf numFmtId="0" fontId="12" fillId="0" borderId="19" xfId="0" applyFont="1" applyBorder="1" applyAlignment="1">
      <alignment vertical="center" justifyLastLine="1"/>
    </xf>
    <xf numFmtId="0" fontId="12" fillId="0" borderId="20" xfId="0" applyFont="1" applyBorder="1" applyAlignment="1">
      <alignment vertical="center" justifyLastLine="1"/>
    </xf>
    <xf numFmtId="0" fontId="12" fillId="0" borderId="18" xfId="0" applyFont="1" applyBorder="1" applyAlignment="1">
      <alignment vertical="center" justifyLastLine="1"/>
    </xf>
    <xf numFmtId="0" fontId="12" fillId="0" borderId="25" xfId="0" applyFont="1" applyBorder="1" applyAlignment="1">
      <alignment vertical="center" justifyLastLine="1"/>
    </xf>
    <xf numFmtId="0" fontId="12" fillId="0" borderId="22" xfId="0" applyFont="1" applyBorder="1" applyAlignment="1">
      <alignment vertical="center" justifyLastLine="1"/>
    </xf>
    <xf numFmtId="0" fontId="12" fillId="0" borderId="24" xfId="0" applyFont="1" applyBorder="1" applyAlignment="1">
      <alignment vertical="center" justifyLastLine="1"/>
    </xf>
    <xf numFmtId="0" fontId="12" fillId="0" borderId="1" xfId="0" applyFont="1" applyBorder="1" applyAlignment="1">
      <alignment vertical="center" justifyLastLine="1"/>
    </xf>
    <xf numFmtId="0" fontId="12" fillId="0" borderId="23" xfId="0" applyFont="1" applyBorder="1" applyAlignment="1">
      <alignment vertical="center" justifyLastLine="1"/>
    </xf>
    <xf numFmtId="0" fontId="12" fillId="0" borderId="26" xfId="0" applyFont="1" applyBorder="1" applyAlignment="1">
      <alignment vertical="center" justifyLastLine="1"/>
    </xf>
    <xf numFmtId="0" fontId="12" fillId="0" borderId="17" xfId="0" applyFont="1" applyBorder="1" applyAlignment="1">
      <alignment vertical="center" justifyLastLine="1"/>
    </xf>
    <xf numFmtId="0" fontId="12" fillId="0" borderId="27" xfId="0" applyFont="1" applyBorder="1" applyAlignment="1">
      <alignment vertical="center" justifyLastLine="1"/>
    </xf>
    <xf numFmtId="0" fontId="0" fillId="0" borderId="16" xfId="0" applyBorder="1">
      <alignment vertical="center"/>
    </xf>
    <xf numFmtId="0" fontId="12" fillId="0" borderId="29" xfId="0" applyFont="1" applyBorder="1" applyAlignment="1">
      <alignment vertical="center" justifyLastLine="1"/>
    </xf>
    <xf numFmtId="0" fontId="12" fillId="0" borderId="30" xfId="0" applyFont="1" applyBorder="1" applyAlignment="1">
      <alignment vertical="center" justifyLastLine="1"/>
    </xf>
    <xf numFmtId="0" fontId="12" fillId="0" borderId="0" xfId="0" applyFont="1" applyAlignment="1">
      <alignment vertical="center" justifyLastLine="1"/>
    </xf>
    <xf numFmtId="0" fontId="0" fillId="0" borderId="35" xfId="0" applyBorder="1" applyAlignment="1">
      <alignment horizontal="center" vertical="center"/>
    </xf>
    <xf numFmtId="0" fontId="0" fillId="0" borderId="18" xfId="0" applyBorder="1">
      <alignment vertical="center"/>
    </xf>
    <xf numFmtId="0" fontId="0" fillId="0" borderId="11" xfId="0" applyBorder="1">
      <alignment vertical="center"/>
    </xf>
    <xf numFmtId="0" fontId="0" fillId="0" borderId="9" xfId="0" applyBorder="1">
      <alignment vertical="center"/>
    </xf>
    <xf numFmtId="0" fontId="0" fillId="0" borderId="0" xfId="0" applyBorder="1">
      <alignment vertical="center"/>
    </xf>
    <xf numFmtId="0" fontId="0" fillId="0" borderId="0" xfId="0" applyProtection="1">
      <alignment vertical="center"/>
    </xf>
    <xf numFmtId="0" fontId="2" fillId="0" borderId="0" xfId="0" applyFont="1" applyProtection="1">
      <alignment vertical="center"/>
    </xf>
    <xf numFmtId="176" fontId="12" fillId="0" borderId="0" xfId="0" applyNumberFormat="1" applyFont="1" applyProtection="1">
      <alignment vertical="center"/>
    </xf>
    <xf numFmtId="176" fontId="12" fillId="0" borderId="7" xfId="0" applyNumberFormat="1" applyFont="1" applyBorder="1" applyProtection="1">
      <alignment vertical="center"/>
    </xf>
    <xf numFmtId="176" fontId="14" fillId="0" borderId="0" xfId="0" applyNumberFormat="1" applyFont="1" applyProtection="1">
      <alignment vertical="center"/>
    </xf>
    <xf numFmtId="176" fontId="12" fillId="0" borderId="0" xfId="0" applyNumberFormat="1" applyFont="1" applyAlignment="1" applyProtection="1">
      <alignment horizontal="center" vertical="center"/>
    </xf>
    <xf numFmtId="176" fontId="14" fillId="0" borderId="0" xfId="0" applyNumberFormat="1" applyFont="1" applyAlignment="1" applyProtection="1">
      <alignment horizontal="center" vertical="center"/>
    </xf>
    <xf numFmtId="0" fontId="0" fillId="0" borderId="0" xfId="0" applyBorder="1" applyProtection="1">
      <alignment vertical="center"/>
    </xf>
    <xf numFmtId="0" fontId="0" fillId="0" borderId="0" xfId="0" applyAlignment="1" applyProtection="1">
      <alignment horizontal="center" vertical="center"/>
    </xf>
    <xf numFmtId="178" fontId="0" fillId="0" borderId="0" xfId="0" applyNumberFormat="1" applyProtection="1">
      <alignment vertical="center"/>
    </xf>
    <xf numFmtId="0" fontId="0" fillId="0" borderId="12" xfId="0" applyBorder="1" applyProtection="1">
      <alignment vertical="center"/>
    </xf>
    <xf numFmtId="0" fontId="12" fillId="0" borderId="18" xfId="0" applyFont="1" applyBorder="1" applyAlignment="1" applyProtection="1">
      <alignment vertical="center" justifyLastLine="1"/>
    </xf>
    <xf numFmtId="0" fontId="12" fillId="0" borderId="9" xfId="0" applyFont="1" applyBorder="1" applyAlignment="1" applyProtection="1">
      <alignment vertical="center" justifyLastLine="1"/>
    </xf>
    <xf numFmtId="0" fontId="0" fillId="0" borderId="18" xfId="0" applyBorder="1" applyProtection="1">
      <alignment vertical="center"/>
    </xf>
    <xf numFmtId="0" fontId="12" fillId="0" borderId="22" xfId="0" applyFont="1" applyBorder="1" applyAlignment="1" applyProtection="1">
      <alignment vertical="center" justifyLastLine="1"/>
    </xf>
    <xf numFmtId="0" fontId="12" fillId="0" borderId="20" xfId="0" applyFont="1" applyBorder="1" applyAlignment="1" applyProtection="1">
      <alignment vertical="center" justifyLastLine="1"/>
    </xf>
    <xf numFmtId="0" fontId="12" fillId="0" borderId="4" xfId="0" applyFont="1" applyBorder="1" applyAlignment="1" applyProtection="1">
      <alignment vertical="center" justifyLastLine="1"/>
    </xf>
    <xf numFmtId="0" fontId="12" fillId="0" borderId="19" xfId="0" applyFont="1" applyBorder="1" applyAlignment="1" applyProtection="1">
      <alignment vertical="center" justifyLastLine="1"/>
    </xf>
    <xf numFmtId="0" fontId="12" fillId="0" borderId="25" xfId="0" applyFont="1" applyBorder="1" applyAlignment="1" applyProtection="1">
      <alignment vertical="center" justifyLastLine="1"/>
    </xf>
    <xf numFmtId="0" fontId="12" fillId="0" borderId="30" xfId="0" applyFont="1" applyBorder="1" applyAlignment="1" applyProtection="1">
      <alignment vertical="center" justifyLastLine="1"/>
    </xf>
    <xf numFmtId="0" fontId="12" fillId="0" borderId="26" xfId="0" applyFont="1" applyBorder="1" applyAlignment="1" applyProtection="1">
      <alignment vertical="center" justifyLastLine="1"/>
    </xf>
    <xf numFmtId="0" fontId="12" fillId="0" borderId="17" xfId="0" applyFont="1" applyBorder="1" applyAlignment="1" applyProtection="1">
      <alignment vertical="center" justifyLastLine="1"/>
    </xf>
    <xf numFmtId="0" fontId="12" fillId="0" borderId="27" xfId="0" applyFont="1" applyBorder="1" applyAlignment="1" applyProtection="1">
      <alignment vertical="center" justifyLastLine="1"/>
    </xf>
    <xf numFmtId="0" fontId="12" fillId="0" borderId="29" xfId="0" applyFont="1" applyBorder="1" applyAlignment="1" applyProtection="1">
      <alignment vertical="center" justifyLastLine="1"/>
    </xf>
    <xf numFmtId="0" fontId="12" fillId="0" borderId="24" xfId="0" applyFont="1" applyBorder="1" applyAlignment="1" applyProtection="1">
      <alignment vertical="center" justifyLastLine="1"/>
    </xf>
    <xf numFmtId="0" fontId="12" fillId="0" borderId="1" xfId="0" applyFont="1" applyBorder="1" applyAlignment="1" applyProtection="1">
      <alignment vertical="center" justifyLastLine="1"/>
    </xf>
    <xf numFmtId="0" fontId="12" fillId="0" borderId="23" xfId="0" applyFont="1" applyBorder="1" applyAlignment="1" applyProtection="1">
      <alignment vertical="center" justifyLastLine="1"/>
    </xf>
    <xf numFmtId="0" fontId="12" fillId="0" borderId="0" xfId="0" applyFont="1" applyAlignment="1" applyProtection="1">
      <alignment vertical="center" justifyLastLine="1"/>
    </xf>
    <xf numFmtId="0" fontId="0" fillId="0" borderId="7" xfId="0" applyBorder="1" applyProtection="1">
      <alignment vertical="center"/>
    </xf>
    <xf numFmtId="0" fontId="0" fillId="0" borderId="35" xfId="0" applyBorder="1" applyAlignment="1" applyProtection="1">
      <alignment horizontal="center" vertical="center"/>
    </xf>
    <xf numFmtId="0" fontId="0" fillId="0" borderId="16" xfId="0" applyBorder="1" applyProtection="1">
      <alignment vertical="center"/>
    </xf>
    <xf numFmtId="0" fontId="21" fillId="0" borderId="0" xfId="0" applyFont="1">
      <alignment vertical="center"/>
    </xf>
    <xf numFmtId="0" fontId="22" fillId="0" borderId="0" xfId="0" applyFont="1">
      <alignment vertical="center"/>
    </xf>
    <xf numFmtId="0" fontId="24" fillId="0" borderId="0" xfId="0" applyFont="1">
      <alignment vertical="center"/>
    </xf>
    <xf numFmtId="0" fontId="25" fillId="0" borderId="0" xfId="0" applyFont="1">
      <alignment vertical="center"/>
    </xf>
    <xf numFmtId="0" fontId="0" fillId="0" borderId="9" xfId="0" applyFill="1" applyBorder="1">
      <alignment vertical="center"/>
    </xf>
    <xf numFmtId="0" fontId="27" fillId="0" borderId="9" xfId="0" applyFont="1" applyBorder="1">
      <alignment vertical="center"/>
    </xf>
    <xf numFmtId="0" fontId="31" fillId="0" borderId="0" xfId="2" applyFont="1"/>
    <xf numFmtId="0" fontId="31" fillId="0" borderId="0" xfId="2" applyFont="1" applyAlignment="1">
      <alignment horizontal="right"/>
    </xf>
    <xf numFmtId="0" fontId="31" fillId="0" borderId="0" xfId="2" applyFont="1" applyAlignment="1">
      <alignment horizontal="center"/>
    </xf>
    <xf numFmtId="0" fontId="34" fillId="0" borderId="10" xfId="2" applyFont="1" applyBorder="1" applyAlignment="1">
      <alignment horizontal="center" vertical="center"/>
    </xf>
    <xf numFmtId="0" fontId="34" fillId="0" borderId="8" xfId="2" applyFont="1" applyBorder="1" applyAlignment="1">
      <alignment horizontal="right" vertical="center"/>
    </xf>
    <xf numFmtId="0" fontId="37" fillId="0" borderId="16" xfId="2" applyFont="1" applyBorder="1" applyAlignment="1">
      <alignment horizontal="center"/>
    </xf>
    <xf numFmtId="14" fontId="38" fillId="0" borderId="15" xfId="2" applyNumberFormat="1" applyFont="1" applyBorder="1" applyAlignment="1">
      <alignment horizontal="center"/>
    </xf>
    <xf numFmtId="0" fontId="37" fillId="0" borderId="3" xfId="2" applyFont="1" applyBorder="1" applyAlignment="1">
      <alignment horizontal="center"/>
    </xf>
    <xf numFmtId="14" fontId="38" fillId="0" borderId="1" xfId="2" applyNumberFormat="1" applyFont="1" applyBorder="1" applyAlignment="1">
      <alignment horizontal="center"/>
    </xf>
    <xf numFmtId="0" fontId="31" fillId="0" borderId="6" xfId="2" applyFont="1" applyBorder="1" applyAlignment="1">
      <alignment horizontal="center" vertical="center"/>
    </xf>
    <xf numFmtId="0" fontId="31" fillId="0" borderId="9" xfId="2" applyFont="1" applyBorder="1" applyAlignment="1">
      <alignment horizontal="center" vertical="center"/>
    </xf>
    <xf numFmtId="0" fontId="31" fillId="0" borderId="5" xfId="2" applyFont="1" applyBorder="1" applyAlignment="1">
      <alignment horizontal="center" vertical="center"/>
    </xf>
    <xf numFmtId="0" fontId="37" fillId="0" borderId="5" xfId="2" applyFont="1" applyBorder="1" applyAlignment="1">
      <alignment horizontal="center" vertical="center" wrapText="1"/>
    </xf>
    <xf numFmtId="0" fontId="39" fillId="0" borderId="6" xfId="2" applyFont="1" applyBorder="1"/>
    <xf numFmtId="0" fontId="39" fillId="0" borderId="9" xfId="2" applyFont="1" applyBorder="1" applyAlignment="1">
      <alignment wrapText="1"/>
    </xf>
    <xf numFmtId="40" fontId="31" fillId="0" borderId="5" xfId="3" applyNumberFormat="1" applyFont="1" applyBorder="1"/>
    <xf numFmtId="38" fontId="31" fillId="0" borderId="5" xfId="3" applyFont="1" applyBorder="1"/>
    <xf numFmtId="0" fontId="31" fillId="0" borderId="5" xfId="2" applyFont="1" applyBorder="1" applyAlignment="1">
      <alignment horizontal="center" shrinkToFit="1"/>
    </xf>
    <xf numFmtId="40" fontId="33" fillId="0" borderId="5" xfId="3" applyNumberFormat="1" applyFont="1" applyBorder="1"/>
    <xf numFmtId="0" fontId="33" fillId="0" borderId="5" xfId="2" applyFont="1" applyBorder="1" applyAlignment="1">
      <alignment horizontal="center" vertical="center"/>
    </xf>
    <xf numFmtId="38" fontId="33" fillId="0" borderId="5" xfId="3" applyFont="1" applyBorder="1"/>
    <xf numFmtId="0" fontId="33" fillId="0" borderId="5" xfId="2" applyFont="1" applyBorder="1" applyAlignment="1">
      <alignment horizontal="center" shrinkToFit="1"/>
    </xf>
    <xf numFmtId="38" fontId="33" fillId="0" borderId="5" xfId="3" applyFont="1" applyBorder="1" applyAlignment="1">
      <alignment horizontal="center" vertical="center"/>
    </xf>
    <xf numFmtId="179" fontId="33" fillId="0" borderId="5" xfId="3" applyNumberFormat="1" applyFont="1" applyBorder="1"/>
    <xf numFmtId="0" fontId="37" fillId="0" borderId="6" xfId="2" applyFont="1" applyBorder="1"/>
    <xf numFmtId="0" fontId="37" fillId="0" borderId="9" xfId="2" applyFont="1" applyBorder="1" applyAlignment="1">
      <alignment wrapText="1"/>
    </xf>
    <xf numFmtId="0" fontId="37" fillId="0" borderId="9" xfId="2" applyFont="1" applyBorder="1"/>
    <xf numFmtId="38" fontId="31" fillId="0" borderId="5" xfId="3" applyFont="1" applyBorder="1" applyAlignment="1">
      <alignment horizontal="center" vertical="center"/>
    </xf>
    <xf numFmtId="0" fontId="41" fillId="0" borderId="0" xfId="4" applyFont="1">
      <alignment vertical="center"/>
    </xf>
    <xf numFmtId="0" fontId="42" fillId="0" borderId="6" xfId="2" applyFont="1" applyBorder="1"/>
    <xf numFmtId="0" fontId="37" fillId="0" borderId="9" xfId="2" applyFont="1" applyBorder="1" applyAlignment="1">
      <alignment horizontal="center"/>
    </xf>
    <xf numFmtId="9" fontId="31" fillId="0" borderId="5" xfId="2" applyNumberFormat="1" applyFont="1" applyBorder="1" applyAlignment="1">
      <alignment horizontal="center" shrinkToFit="1"/>
    </xf>
    <xf numFmtId="9" fontId="31" fillId="0" borderId="5" xfId="5" applyFont="1" applyBorder="1" applyAlignment="1">
      <alignment horizontal="center" shrinkToFit="1"/>
    </xf>
    <xf numFmtId="180" fontId="31" fillId="0" borderId="5" xfId="3" applyNumberFormat="1" applyFont="1" applyBorder="1"/>
    <xf numFmtId="0" fontId="43" fillId="0" borderId="6" xfId="2" applyFont="1" applyBorder="1"/>
    <xf numFmtId="0" fontId="23" fillId="0" borderId="11" xfId="0" applyFont="1" applyBorder="1">
      <alignment vertical="center"/>
    </xf>
    <xf numFmtId="0" fontId="27" fillId="0" borderId="11" xfId="0" applyFont="1" applyBorder="1" applyAlignment="1">
      <alignment vertical="center" wrapText="1"/>
    </xf>
    <xf numFmtId="0" fontId="44" fillId="0" borderId="0" xfId="0" applyFont="1">
      <alignment vertical="center"/>
    </xf>
    <xf numFmtId="0" fontId="0" fillId="0" borderId="11" xfId="0" applyBorder="1" applyAlignment="1">
      <alignment vertical="center" wrapText="1"/>
    </xf>
    <xf numFmtId="0" fontId="46" fillId="0" borderId="7" xfId="0" applyFont="1" applyBorder="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pplyProtection="1">
      <alignment horizontal="right" vertical="center"/>
      <protection locked="0"/>
    </xf>
    <xf numFmtId="176" fontId="12" fillId="0" borderId="6" xfId="0" applyNumberFormat="1" applyFont="1" applyBorder="1" applyAlignment="1">
      <alignment horizontal="center" vertical="center"/>
    </xf>
    <xf numFmtId="176" fontId="12" fillId="0" borderId="9" xfId="0" applyNumberFormat="1" applyFont="1" applyBorder="1" applyAlignment="1">
      <alignment horizontal="center" vertical="center"/>
    </xf>
    <xf numFmtId="176" fontId="9" fillId="0" borderId="6" xfId="0" applyNumberFormat="1" applyFont="1" applyBorder="1" applyAlignment="1">
      <alignment horizontal="left" vertical="center"/>
    </xf>
    <xf numFmtId="176" fontId="9" fillId="0" borderId="9" xfId="0" applyNumberFormat="1" applyFont="1" applyBorder="1" applyAlignment="1">
      <alignment horizontal="left" vertical="center"/>
    </xf>
    <xf numFmtId="176" fontId="9" fillId="0" borderId="4" xfId="0" applyNumberFormat="1" applyFont="1" applyBorder="1" applyAlignment="1">
      <alignment horizontal="left" vertical="center"/>
    </xf>
    <xf numFmtId="0" fontId="2" fillId="0" borderId="6" xfId="0" applyFont="1" applyBorder="1" applyAlignment="1">
      <alignment horizontal="distributed" vertical="center" justifyLastLine="1"/>
    </xf>
    <xf numFmtId="0" fontId="2" fillId="0" borderId="9" xfId="0" applyFont="1" applyBorder="1" applyAlignment="1">
      <alignment horizontal="distributed" vertical="center" justifyLastLine="1"/>
    </xf>
    <xf numFmtId="0" fontId="2" fillId="0" borderId="4" xfId="0" applyFont="1" applyBorder="1" applyAlignment="1">
      <alignment horizontal="distributed" vertical="center" justifyLastLine="1"/>
    </xf>
    <xf numFmtId="0" fontId="12" fillId="0" borderId="5" xfId="0" applyFont="1" applyBorder="1" applyAlignment="1">
      <alignment horizontal="distributed" vertical="center" wrapText="1" justifyLastLine="1"/>
    </xf>
    <xf numFmtId="0" fontId="12" fillId="0" borderId="5" xfId="0" applyFont="1" applyBorder="1" applyAlignment="1">
      <alignment horizontal="distributed" vertical="center" justifyLastLine="1"/>
    </xf>
    <xf numFmtId="49" fontId="13" fillId="0" borderId="6" xfId="0" applyNumberFormat="1" applyFont="1" applyBorder="1" applyAlignment="1" applyProtection="1">
      <alignment horizontal="center" vertical="center"/>
      <protection locked="0"/>
    </xf>
    <xf numFmtId="49" fontId="13" fillId="0" borderId="9" xfId="0" applyNumberFormat="1" applyFont="1" applyBorder="1" applyAlignment="1" applyProtection="1">
      <alignment horizontal="center" vertical="center"/>
      <protection locked="0"/>
    </xf>
    <xf numFmtId="49" fontId="13" fillId="0" borderId="4" xfId="0" applyNumberFormat="1" applyFont="1" applyBorder="1" applyAlignment="1" applyProtection="1">
      <alignment horizontal="center" vertical="center"/>
      <protection locked="0"/>
    </xf>
    <xf numFmtId="0" fontId="11" fillId="0" borderId="5" xfId="0" applyFont="1" applyBorder="1" applyAlignment="1">
      <alignment horizontal="distributed" vertical="center" wrapText="1" justifyLastLine="1"/>
    </xf>
    <xf numFmtId="0" fontId="11" fillId="0" borderId="5" xfId="0" applyFont="1" applyBorder="1" applyAlignment="1">
      <alignment horizontal="distributed" vertical="center" justifyLastLine="1"/>
    </xf>
    <xf numFmtId="49" fontId="10" fillId="0" borderId="5" xfId="0" applyNumberFormat="1" applyFont="1" applyBorder="1" applyAlignment="1" applyProtection="1">
      <alignment horizontal="center" vertical="center"/>
      <protection locked="0"/>
    </xf>
    <xf numFmtId="49" fontId="10" fillId="0" borderId="6" xfId="0" applyNumberFormat="1" applyFont="1" applyBorder="1" applyAlignment="1" applyProtection="1">
      <alignment horizontal="center" vertical="center"/>
      <protection locked="0"/>
    </xf>
    <xf numFmtId="0" fontId="8" fillId="0" borderId="6" xfId="0" applyFont="1" applyBorder="1" applyAlignment="1">
      <alignment horizontal="center" vertical="center"/>
    </xf>
    <xf numFmtId="0" fontId="8" fillId="0" borderId="4" xfId="0" applyFont="1" applyBorder="1" applyAlignment="1">
      <alignment horizontal="center" vertical="center"/>
    </xf>
    <xf numFmtId="49" fontId="10" fillId="0" borderId="3" xfId="0" applyNumberFormat="1" applyFont="1" applyBorder="1" applyAlignment="1" applyProtection="1">
      <alignment horizontal="center" vertical="center" shrinkToFit="1"/>
      <protection locked="0"/>
    </xf>
    <xf numFmtId="49" fontId="10" fillId="0" borderId="11" xfId="0" applyNumberFormat="1" applyFont="1" applyBorder="1" applyAlignment="1" applyProtection="1">
      <alignment horizontal="center" vertical="center" shrinkToFit="1"/>
      <protection locked="0"/>
    </xf>
    <xf numFmtId="0" fontId="12" fillId="0" borderId="6" xfId="0" applyFont="1" applyBorder="1" applyAlignment="1">
      <alignment horizontal="center" justifyLastLine="1"/>
    </xf>
    <xf numFmtId="0" fontId="12" fillId="0" borderId="9" xfId="0" applyFont="1" applyBorder="1" applyAlignment="1">
      <alignment horizontal="center" justifyLastLine="1"/>
    </xf>
    <xf numFmtId="0" fontId="12" fillId="0" borderId="25" xfId="0" applyFont="1" applyBorder="1" applyAlignment="1">
      <alignment horizontal="center" justifyLastLine="1"/>
    </xf>
    <xf numFmtId="0" fontId="2" fillId="0" borderId="9" xfId="0" applyFont="1" applyBorder="1" applyAlignment="1">
      <alignment horizontal="center" vertical="center"/>
    </xf>
    <xf numFmtId="0" fontId="2" fillId="0" borderId="4" xfId="0" applyFont="1" applyBorder="1" applyAlignment="1">
      <alignment horizontal="center" vertical="center"/>
    </xf>
    <xf numFmtId="0" fontId="9" fillId="0" borderId="9"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49" fontId="18" fillId="0" borderId="6" xfId="0" applyNumberFormat="1" applyFont="1" applyBorder="1" applyAlignment="1" applyProtection="1">
      <alignment horizontal="center" vertical="center"/>
      <protection locked="0"/>
    </xf>
    <xf numFmtId="49" fontId="18" fillId="0" borderId="9" xfId="0" applyNumberFormat="1" applyFont="1" applyBorder="1" applyAlignment="1" applyProtection="1">
      <alignment horizontal="center" vertical="center"/>
      <protection locked="0"/>
    </xf>
    <xf numFmtId="49" fontId="18" fillId="0" borderId="4" xfId="0" applyNumberFormat="1" applyFont="1" applyBorder="1" applyAlignment="1" applyProtection="1">
      <alignment horizontal="center" vertical="center"/>
      <protection locked="0"/>
    </xf>
    <xf numFmtId="38" fontId="10" fillId="0" borderId="6" xfId="1" applyFont="1" applyBorder="1" applyAlignment="1" applyProtection="1">
      <alignment horizontal="right" vertical="center" shrinkToFit="1"/>
      <protection locked="0"/>
    </xf>
    <xf numFmtId="38" fontId="10" fillId="0" borderId="9" xfId="1" applyFont="1" applyBorder="1" applyAlignment="1" applyProtection="1">
      <alignment horizontal="right" vertical="center" shrinkToFit="1"/>
      <protection locked="0"/>
    </xf>
    <xf numFmtId="38" fontId="10" fillId="0" borderId="25" xfId="1" applyFont="1" applyBorder="1" applyAlignment="1" applyProtection="1">
      <alignment horizontal="right" vertical="center" shrinkToFit="1"/>
      <protection locked="0"/>
    </xf>
    <xf numFmtId="0" fontId="11" fillId="0" borderId="16" xfId="0" applyFont="1" applyBorder="1" applyAlignment="1">
      <alignment horizontal="center" vertical="center"/>
    </xf>
    <xf numFmtId="0" fontId="11" fillId="0" borderId="0" xfId="0" applyFont="1" applyAlignment="1">
      <alignment horizontal="center" vertical="center"/>
    </xf>
    <xf numFmtId="0" fontId="11" fillId="0" borderId="3" xfId="0" applyFont="1" applyBorder="1" applyAlignment="1">
      <alignment horizontal="center" vertical="center"/>
    </xf>
    <xf numFmtId="0" fontId="11" fillId="0" borderId="11" xfId="0"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5" xfId="0" applyFont="1" applyBorder="1" applyAlignment="1">
      <alignment horizontal="center" vertical="center" wrapText="1"/>
    </xf>
    <xf numFmtId="0" fontId="12" fillId="0" borderId="0" xfId="0" applyFont="1" applyAlignment="1">
      <alignment horizontal="distributed" vertical="center" wrapText="1" justifyLastLine="1"/>
    </xf>
    <xf numFmtId="0" fontId="12" fillId="0" borderId="11" xfId="0" applyFont="1" applyBorder="1" applyAlignment="1">
      <alignment horizontal="distributed" vertical="center" wrapText="1" justifyLastLine="1"/>
    </xf>
    <xf numFmtId="0" fontId="12" fillId="0" borderId="43" xfId="0" applyFont="1" applyBorder="1" applyAlignment="1">
      <alignment horizontal="center" justifyLastLine="1"/>
    </xf>
    <xf numFmtId="38" fontId="10" fillId="0" borderId="43" xfId="1" applyFont="1" applyBorder="1" applyAlignment="1" applyProtection="1">
      <alignment horizontal="right" vertical="center" shrinkToFit="1"/>
      <protection locked="0"/>
    </xf>
    <xf numFmtId="49" fontId="2" fillId="0" borderId="0" xfId="0" applyNumberFormat="1" applyFont="1" applyAlignment="1" applyProtection="1">
      <alignment horizontal="left" vertical="center" shrinkToFit="1"/>
      <protection locked="0"/>
    </xf>
    <xf numFmtId="49" fontId="13" fillId="0" borderId="7" xfId="0" applyNumberFormat="1" applyFont="1" applyBorder="1" applyAlignment="1" applyProtection="1">
      <alignment horizontal="center" vertical="center"/>
      <protection locked="0"/>
    </xf>
    <xf numFmtId="49" fontId="13" fillId="0" borderId="8" xfId="0" applyNumberFormat="1" applyFont="1" applyBorder="1" applyAlignment="1" applyProtection="1">
      <alignment horizontal="center" vertical="center"/>
      <protection locked="0"/>
    </xf>
    <xf numFmtId="49" fontId="13" fillId="0" borderId="11" xfId="0" applyNumberFormat="1" applyFont="1" applyBorder="1" applyAlignment="1" applyProtection="1">
      <alignment horizontal="center" vertical="center"/>
      <protection locked="0"/>
    </xf>
    <xf numFmtId="49" fontId="13" fillId="0" borderId="1" xfId="0" applyNumberFormat="1" applyFont="1" applyBorder="1" applyAlignment="1" applyProtection="1">
      <alignment horizontal="center" vertical="center"/>
      <protection locked="0"/>
    </xf>
    <xf numFmtId="177" fontId="13" fillId="0" borderId="0" xfId="0" applyNumberFormat="1" applyFont="1" applyBorder="1" applyAlignment="1" applyProtection="1">
      <alignment horizontal="right" vertical="center" shrinkToFit="1"/>
      <protection locked="0"/>
    </xf>
    <xf numFmtId="177" fontId="13" fillId="0" borderId="15" xfId="0" applyNumberFormat="1" applyFont="1" applyBorder="1" applyAlignment="1" applyProtection="1">
      <alignment horizontal="right" vertical="center" shrinkToFit="1"/>
      <protection locked="0"/>
    </xf>
    <xf numFmtId="177" fontId="13" fillId="0" borderId="11" xfId="0" applyNumberFormat="1" applyFont="1" applyBorder="1" applyAlignment="1" applyProtection="1">
      <alignment horizontal="right" vertical="center" shrinkToFit="1"/>
      <protection locked="0"/>
    </xf>
    <xf numFmtId="177" fontId="13" fillId="0" borderId="1" xfId="0" applyNumberFormat="1" applyFont="1" applyBorder="1" applyAlignment="1" applyProtection="1">
      <alignment horizontal="right" vertical="center" shrinkToFit="1"/>
      <protection locked="0"/>
    </xf>
    <xf numFmtId="38" fontId="10" fillId="0" borderId="4" xfId="1" applyFont="1" applyBorder="1" applyAlignment="1" applyProtection="1">
      <alignment horizontal="right" vertical="center" shrinkToFit="1"/>
      <protection locked="0"/>
    </xf>
    <xf numFmtId="49" fontId="10" fillId="0" borderId="9" xfId="0" applyNumberFormat="1" applyFont="1" applyBorder="1" applyAlignment="1" applyProtection="1">
      <alignment horizontal="center" vertical="center"/>
      <protection locked="0"/>
    </xf>
    <xf numFmtId="49" fontId="10" fillId="0" borderId="4" xfId="0" applyNumberFormat="1" applyFont="1" applyBorder="1" applyAlignment="1" applyProtection="1">
      <alignment horizontal="center" vertical="center"/>
      <protection locked="0"/>
    </xf>
    <xf numFmtId="176" fontId="12" fillId="0" borderId="4" xfId="0" applyNumberFormat="1" applyFont="1" applyBorder="1" applyAlignment="1">
      <alignment horizontal="center" vertical="center"/>
    </xf>
    <xf numFmtId="38" fontId="10" fillId="0" borderId="6" xfId="1" applyNumberFormat="1" applyFont="1" applyBorder="1" applyAlignment="1" applyProtection="1">
      <alignment horizontal="right" vertical="center" shrinkToFit="1"/>
      <protection locked="0"/>
    </xf>
    <xf numFmtId="38" fontId="10" fillId="0" borderId="9" xfId="1" applyNumberFormat="1" applyFont="1" applyBorder="1" applyAlignment="1" applyProtection="1">
      <alignment horizontal="right" vertical="center" shrinkToFit="1"/>
      <protection locked="0"/>
    </xf>
    <xf numFmtId="38" fontId="10" fillId="0" borderId="4" xfId="1" applyNumberFormat="1" applyFont="1" applyBorder="1" applyAlignment="1" applyProtection="1">
      <alignment horizontal="right" vertical="center" shrinkToFit="1"/>
      <protection locked="0"/>
    </xf>
    <xf numFmtId="176" fontId="11" fillId="0" borderId="9" xfId="0" applyNumberFormat="1" applyFont="1" applyBorder="1" applyAlignment="1">
      <alignment horizontal="center" vertical="center" wrapText="1"/>
    </xf>
    <xf numFmtId="176" fontId="11" fillId="0" borderId="4" xfId="0" applyNumberFormat="1" applyFont="1" applyBorder="1" applyAlignment="1">
      <alignment horizontal="center" vertical="center" wrapText="1"/>
    </xf>
    <xf numFmtId="176" fontId="10" fillId="0" borderId="6" xfId="0" applyNumberFormat="1" applyFont="1" applyBorder="1" applyAlignment="1" applyProtection="1">
      <alignment horizontal="right"/>
      <protection locked="0"/>
    </xf>
    <xf numFmtId="176" fontId="10" fillId="0" borderId="9" xfId="0" applyNumberFormat="1" applyFont="1" applyBorder="1" applyAlignment="1" applyProtection="1">
      <alignment horizontal="right"/>
      <protection locked="0"/>
    </xf>
    <xf numFmtId="176" fontId="10" fillId="0" borderId="4" xfId="0" applyNumberFormat="1" applyFont="1" applyBorder="1" applyAlignment="1" applyProtection="1">
      <alignment horizontal="right"/>
      <protection locked="0"/>
    </xf>
    <xf numFmtId="0" fontId="12" fillId="0" borderId="4" xfId="0" applyFont="1" applyBorder="1" applyAlignment="1">
      <alignment horizontal="center" justifyLastLine="1"/>
    </xf>
    <xf numFmtId="38" fontId="10" fillId="0" borderId="25" xfId="1" applyNumberFormat="1" applyFont="1" applyBorder="1" applyAlignment="1" applyProtection="1">
      <alignment horizontal="right" vertical="center" shrinkToFit="1"/>
      <protection locked="0"/>
    </xf>
    <xf numFmtId="38" fontId="2" fillId="0" borderId="9" xfId="1" applyFont="1" applyBorder="1" applyAlignment="1" applyProtection="1">
      <alignment horizontal="center" vertical="center" shrinkToFit="1"/>
    </xf>
    <xf numFmtId="178" fontId="2" fillId="0" borderId="0" xfId="0" applyNumberFormat="1" applyFont="1" applyAlignment="1" applyProtection="1">
      <alignment horizontal="left" vertical="center" shrinkToFit="1"/>
    </xf>
    <xf numFmtId="0" fontId="3" fillId="0" borderId="0" xfId="0" applyFont="1" applyAlignment="1" applyProtection="1">
      <alignment horizontal="center" vertical="center"/>
    </xf>
    <xf numFmtId="178" fontId="2" fillId="0" borderId="0" xfId="0" applyNumberFormat="1" applyFont="1" applyAlignment="1" applyProtection="1">
      <alignment horizontal="right" vertical="center"/>
    </xf>
    <xf numFmtId="0" fontId="2" fillId="0" borderId="0" xfId="0" applyFont="1" applyAlignment="1" applyProtection="1">
      <alignment horizontal="center" vertical="center"/>
    </xf>
    <xf numFmtId="38" fontId="10" fillId="0" borderId="9" xfId="1" applyFont="1" applyBorder="1" applyAlignment="1" applyProtection="1">
      <alignment horizontal="right" vertical="center" shrinkToFit="1"/>
    </xf>
    <xf numFmtId="38" fontId="10" fillId="0" borderId="43" xfId="1" applyFont="1" applyBorder="1" applyAlignment="1" applyProtection="1">
      <alignment horizontal="right" vertical="center" shrinkToFit="1"/>
    </xf>
    <xf numFmtId="38" fontId="10" fillId="0" borderId="25" xfId="1" applyFont="1" applyBorder="1" applyAlignment="1" applyProtection="1">
      <alignment horizontal="right" vertical="center" shrinkToFit="1"/>
    </xf>
    <xf numFmtId="38" fontId="10" fillId="0" borderId="4" xfId="1" applyFont="1" applyBorder="1" applyAlignment="1" applyProtection="1">
      <alignment horizontal="right" vertical="center" shrinkToFit="1"/>
    </xf>
    <xf numFmtId="0" fontId="4" fillId="0" borderId="0" xfId="0" applyFont="1" applyAlignment="1" applyProtection="1">
      <alignment horizontal="center" vertical="center"/>
    </xf>
    <xf numFmtId="0" fontId="12" fillId="0" borderId="0" xfId="0" applyFont="1" applyAlignment="1" applyProtection="1">
      <alignment horizontal="distributed" vertical="center" wrapText="1" justifyLastLine="1"/>
    </xf>
    <xf numFmtId="0" fontId="12" fillId="0" borderId="11" xfId="0" applyFont="1" applyBorder="1" applyAlignment="1" applyProtection="1">
      <alignment horizontal="distributed" vertical="center" wrapText="1" justifyLastLine="1"/>
    </xf>
    <xf numFmtId="178" fontId="10" fillId="0" borderId="5" xfId="0" applyNumberFormat="1" applyFont="1" applyBorder="1" applyAlignment="1" applyProtection="1">
      <alignment horizontal="center" vertical="center"/>
    </xf>
    <xf numFmtId="178" fontId="10" fillId="0" borderId="6" xfId="0" applyNumberFormat="1"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4" xfId="0" applyFont="1" applyBorder="1" applyAlignment="1" applyProtection="1">
      <alignment horizontal="center" vertical="center"/>
    </xf>
    <xf numFmtId="178" fontId="13" fillId="0" borderId="6" xfId="0" applyNumberFormat="1" applyFont="1" applyBorder="1" applyAlignment="1" applyProtection="1">
      <alignment horizontal="center" vertical="center"/>
    </xf>
    <xf numFmtId="178" fontId="13" fillId="0" borderId="9" xfId="0" applyNumberFormat="1" applyFont="1" applyBorder="1" applyAlignment="1" applyProtection="1">
      <alignment horizontal="center" vertical="center"/>
    </xf>
    <xf numFmtId="178" fontId="13" fillId="0" borderId="4" xfId="0" applyNumberFormat="1" applyFont="1" applyBorder="1" applyAlignment="1" applyProtection="1">
      <alignment horizontal="center" vertical="center"/>
    </xf>
    <xf numFmtId="0" fontId="2" fillId="0" borderId="6" xfId="0" applyFont="1" applyBorder="1" applyAlignment="1" applyProtection="1">
      <alignment horizontal="distributed" vertical="center" justifyLastLine="1"/>
    </xf>
    <xf numFmtId="0" fontId="2" fillId="0" borderId="9" xfId="0" applyFont="1" applyBorder="1" applyAlignment="1" applyProtection="1">
      <alignment horizontal="distributed" vertical="center" justifyLastLine="1"/>
    </xf>
    <xf numFmtId="0" fontId="2" fillId="0" borderId="4" xfId="0" applyFont="1" applyBorder="1" applyAlignment="1" applyProtection="1">
      <alignment horizontal="distributed" vertical="center" justifyLastLine="1"/>
    </xf>
    <xf numFmtId="178" fontId="10" fillId="0" borderId="3" xfId="0" applyNumberFormat="1" applyFont="1" applyBorder="1" applyAlignment="1" applyProtection="1">
      <alignment horizontal="center" vertical="center" shrinkToFit="1"/>
    </xf>
    <xf numFmtId="178" fontId="10" fillId="0" borderId="11" xfId="0" applyNumberFormat="1" applyFont="1" applyBorder="1" applyAlignment="1" applyProtection="1">
      <alignment horizontal="center" vertical="center" shrinkToFit="1"/>
    </xf>
    <xf numFmtId="0" fontId="12" fillId="0" borderId="5" xfId="0" applyFont="1" applyBorder="1" applyAlignment="1" applyProtection="1">
      <alignment horizontal="distributed" vertical="center" wrapText="1" justifyLastLine="1"/>
    </xf>
    <xf numFmtId="0" fontId="12" fillId="0" borderId="5" xfId="0" applyFont="1" applyBorder="1" applyAlignment="1" applyProtection="1">
      <alignment horizontal="distributed" vertical="center" justifyLastLine="1"/>
    </xf>
    <xf numFmtId="0" fontId="11" fillId="0" borderId="5" xfId="0" applyFont="1" applyBorder="1" applyAlignment="1" applyProtection="1">
      <alignment horizontal="distributed" vertical="center" wrapText="1" justifyLastLine="1"/>
    </xf>
    <xf numFmtId="0" fontId="11" fillId="0" borderId="5" xfId="0" applyFont="1" applyBorder="1" applyAlignment="1" applyProtection="1">
      <alignment horizontal="distributed" vertical="center" justifyLastLine="1"/>
    </xf>
    <xf numFmtId="0" fontId="11" fillId="0" borderId="16" xfId="0" applyFont="1" applyBorder="1" applyAlignment="1" applyProtection="1">
      <alignment horizontal="center" vertical="center"/>
    </xf>
    <xf numFmtId="0" fontId="11" fillId="0" borderId="0" xfId="0" applyFont="1" applyAlignment="1" applyProtection="1">
      <alignment horizontal="center" vertical="center"/>
    </xf>
    <xf numFmtId="0" fontId="11" fillId="0" borderId="3" xfId="0" applyFont="1" applyBorder="1" applyAlignment="1" applyProtection="1">
      <alignment horizontal="center" vertical="center"/>
    </xf>
    <xf numFmtId="0" fontId="11" fillId="0" borderId="11" xfId="0" applyFont="1" applyBorder="1" applyAlignment="1" applyProtection="1">
      <alignment horizontal="center" vertical="center"/>
    </xf>
    <xf numFmtId="0" fontId="0" fillId="0" borderId="0" xfId="0" applyAlignment="1" applyProtection="1">
      <alignment horizontal="center" vertical="center"/>
    </xf>
    <xf numFmtId="176" fontId="9" fillId="0" borderId="6" xfId="0" applyNumberFormat="1" applyFont="1" applyBorder="1" applyAlignment="1" applyProtection="1">
      <alignment horizontal="left" vertical="center"/>
    </xf>
    <xf numFmtId="176" fontId="9" fillId="0" borderId="9" xfId="0" applyNumberFormat="1" applyFont="1" applyBorder="1" applyAlignment="1" applyProtection="1">
      <alignment horizontal="left" vertical="center"/>
    </xf>
    <xf numFmtId="176" fontId="9" fillId="0" borderId="4" xfId="0" applyNumberFormat="1" applyFont="1" applyBorder="1" applyAlignment="1" applyProtection="1">
      <alignment horizontal="left" vertical="center"/>
    </xf>
    <xf numFmtId="176" fontId="12" fillId="0" borderId="6" xfId="0" applyNumberFormat="1" applyFont="1" applyBorder="1" applyAlignment="1" applyProtection="1">
      <alignment horizontal="center" vertical="center"/>
    </xf>
    <xf numFmtId="176" fontId="12" fillId="0" borderId="9" xfId="0" applyNumberFormat="1" applyFont="1" applyBorder="1" applyAlignment="1" applyProtection="1">
      <alignment horizontal="center" vertical="center"/>
    </xf>
    <xf numFmtId="178" fontId="10" fillId="0" borderId="6" xfId="0" applyNumberFormat="1" applyFont="1" applyBorder="1" applyAlignment="1" applyProtection="1">
      <alignment horizontal="right"/>
    </xf>
    <xf numFmtId="178" fontId="10" fillId="0" borderId="9" xfId="0" applyNumberFormat="1" applyFont="1" applyBorder="1" applyAlignment="1" applyProtection="1">
      <alignment horizontal="right"/>
    </xf>
    <xf numFmtId="178" fontId="10" fillId="0" borderId="4" xfId="0" applyNumberFormat="1" applyFont="1" applyBorder="1" applyAlignment="1" applyProtection="1">
      <alignment horizontal="right"/>
    </xf>
    <xf numFmtId="176" fontId="11" fillId="0" borderId="9" xfId="0" applyNumberFormat="1" applyFont="1" applyBorder="1" applyAlignment="1" applyProtection="1">
      <alignment horizontal="center" vertical="center" wrapText="1"/>
    </xf>
    <xf numFmtId="176" fontId="11" fillId="0" borderId="4" xfId="0" applyNumberFormat="1" applyFont="1" applyBorder="1" applyAlignment="1" applyProtection="1">
      <alignment horizontal="center" vertical="center" wrapText="1"/>
    </xf>
    <xf numFmtId="38" fontId="10" fillId="0" borderId="6" xfId="1" applyFont="1" applyBorder="1" applyAlignment="1" applyProtection="1">
      <alignment horizontal="right" vertical="center" shrinkToFit="1"/>
    </xf>
    <xf numFmtId="176" fontId="12" fillId="0" borderId="4" xfId="0" applyNumberFormat="1" applyFont="1" applyBorder="1" applyAlignment="1" applyProtection="1">
      <alignment horizontal="center" vertical="center"/>
    </xf>
    <xf numFmtId="178" fontId="10" fillId="0" borderId="9" xfId="0" applyNumberFormat="1" applyFont="1" applyBorder="1" applyAlignment="1" applyProtection="1">
      <alignment horizontal="center" vertical="center"/>
    </xf>
    <xf numFmtId="178" fontId="10" fillId="0" borderId="4" xfId="0" applyNumberFormat="1" applyFont="1" applyBorder="1" applyAlignment="1" applyProtection="1">
      <alignment horizontal="center" vertical="center"/>
    </xf>
    <xf numFmtId="0" fontId="12" fillId="0" borderId="43" xfId="0" applyFont="1" applyBorder="1" applyAlignment="1" applyProtection="1">
      <alignment horizontal="center" justifyLastLine="1"/>
    </xf>
    <xf numFmtId="0" fontId="12" fillId="0" borderId="9" xfId="0" applyFont="1" applyBorder="1" applyAlignment="1" applyProtection="1">
      <alignment horizontal="center" justifyLastLine="1"/>
    </xf>
    <xf numFmtId="0" fontId="12" fillId="0" borderId="25" xfId="0" applyFont="1" applyBorder="1" applyAlignment="1" applyProtection="1">
      <alignment horizontal="center" justifyLastLine="1"/>
    </xf>
    <xf numFmtId="0" fontId="12" fillId="0" borderId="4" xfId="0" applyFont="1" applyBorder="1" applyAlignment="1" applyProtection="1">
      <alignment horizontal="center" justifyLastLine="1"/>
    </xf>
    <xf numFmtId="0" fontId="2" fillId="0" borderId="0"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177" fontId="13" fillId="0" borderId="0" xfId="0" applyNumberFormat="1" applyFont="1" applyBorder="1" applyAlignment="1" applyProtection="1">
      <alignment horizontal="right" vertical="center" shrinkToFit="1"/>
    </xf>
    <xf numFmtId="177" fontId="13" fillId="0" borderId="15" xfId="0" applyNumberFormat="1" applyFont="1" applyBorder="1" applyAlignment="1" applyProtection="1">
      <alignment horizontal="right" vertical="center" shrinkToFit="1"/>
    </xf>
    <xf numFmtId="177" fontId="13" fillId="0" borderId="11" xfId="0" applyNumberFormat="1" applyFont="1" applyBorder="1" applyAlignment="1" applyProtection="1">
      <alignment horizontal="right" vertical="center" shrinkToFit="1"/>
    </xf>
    <xf numFmtId="177" fontId="13" fillId="0" borderId="1" xfId="0" applyNumberFormat="1" applyFont="1" applyBorder="1" applyAlignment="1" applyProtection="1">
      <alignment horizontal="right" vertical="center" shrinkToFit="1"/>
    </xf>
    <xf numFmtId="0" fontId="2" fillId="0" borderId="7"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178" fontId="13" fillId="0" borderId="7" xfId="0" applyNumberFormat="1" applyFont="1" applyBorder="1" applyAlignment="1" applyProtection="1">
      <alignment horizontal="center" vertical="center"/>
    </xf>
    <xf numFmtId="178" fontId="13" fillId="0" borderId="8" xfId="0" applyNumberFormat="1" applyFont="1" applyBorder="1" applyAlignment="1" applyProtection="1">
      <alignment horizontal="center" vertical="center"/>
    </xf>
    <xf numFmtId="178" fontId="13" fillId="0" borderId="11" xfId="0" applyNumberFormat="1" applyFont="1" applyBorder="1" applyAlignment="1" applyProtection="1">
      <alignment horizontal="center" vertical="center"/>
    </xf>
    <xf numFmtId="178" fontId="13" fillId="0" borderId="1" xfId="0" applyNumberFormat="1"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4" xfId="0" applyFont="1" applyBorder="1" applyAlignment="1" applyProtection="1">
      <alignment horizontal="center" vertical="center"/>
    </xf>
    <xf numFmtId="0" fontId="9" fillId="0" borderId="9"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178" fontId="18" fillId="0" borderId="6" xfId="0" applyNumberFormat="1" applyFont="1" applyBorder="1" applyAlignment="1" applyProtection="1">
      <alignment horizontal="center" vertical="center"/>
    </xf>
    <xf numFmtId="178" fontId="18" fillId="0" borderId="9" xfId="0" applyNumberFormat="1" applyFont="1" applyBorder="1" applyAlignment="1" applyProtection="1">
      <alignment horizontal="center" vertical="center"/>
    </xf>
    <xf numFmtId="178" fontId="18" fillId="0" borderId="4" xfId="0" applyNumberFormat="1" applyFont="1" applyBorder="1" applyAlignment="1" applyProtection="1">
      <alignment horizontal="center" vertical="center"/>
    </xf>
    <xf numFmtId="0" fontId="12" fillId="0" borderId="6" xfId="0" applyFont="1" applyBorder="1" applyAlignment="1" applyProtection="1">
      <alignment horizontal="center" justifyLastLine="1"/>
    </xf>
    <xf numFmtId="0" fontId="20" fillId="0" borderId="3" xfId="0" applyFont="1" applyBorder="1" applyAlignment="1">
      <alignment horizontal="center" vertical="center" justifyLastLine="1"/>
    </xf>
    <xf numFmtId="0" fontId="20" fillId="0" borderId="11" xfId="0" applyFont="1" applyBorder="1" applyAlignment="1">
      <alignment horizontal="center" vertical="center" justifyLastLine="1"/>
    </xf>
    <xf numFmtId="0" fontId="2" fillId="0" borderId="7" xfId="0" applyFont="1" applyBorder="1" applyAlignment="1">
      <alignment horizontal="center" vertical="center" justifyLastLine="1"/>
    </xf>
    <xf numFmtId="0" fontId="2" fillId="0" borderId="8" xfId="0" applyFont="1" applyBorder="1" applyAlignment="1">
      <alignment horizontal="center" vertical="center" justifyLastLine="1"/>
    </xf>
    <xf numFmtId="0" fontId="2" fillId="0" borderId="11" xfId="0" applyFont="1" applyBorder="1" applyAlignment="1">
      <alignment horizontal="center" vertical="center" justifyLastLine="1"/>
    </xf>
    <xf numFmtId="0" fontId="2" fillId="0" borderId="1" xfId="0" applyFont="1" applyBorder="1" applyAlignment="1">
      <alignment horizontal="center" vertical="center" justifyLastLine="1"/>
    </xf>
    <xf numFmtId="0" fontId="20" fillId="0" borderId="10" xfId="0" applyFont="1" applyBorder="1" applyAlignment="1">
      <alignment horizontal="center" vertical="center" justifyLastLine="1"/>
    </xf>
    <xf numFmtId="0" fontId="20" fillId="0" borderId="7" xfId="0" applyFont="1" applyBorder="1" applyAlignment="1">
      <alignment horizontal="center" vertical="center" justifyLastLine="1"/>
    </xf>
    <xf numFmtId="0" fontId="8" fillId="0" borderId="7" xfId="0" applyFont="1" applyBorder="1" applyAlignment="1">
      <alignment horizontal="center" vertical="center"/>
    </xf>
    <xf numFmtId="0" fontId="8" fillId="0" borderId="11" xfId="0" applyFont="1" applyBorder="1" applyAlignment="1">
      <alignment horizontal="center" vertical="center"/>
    </xf>
    <xf numFmtId="0" fontId="20" fillId="0" borderId="10"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11" xfId="0" applyFont="1" applyBorder="1" applyAlignment="1">
      <alignment horizontal="center" vertical="center" shrinkToFit="1"/>
    </xf>
    <xf numFmtId="49" fontId="48" fillId="0" borderId="7" xfId="0" applyNumberFormat="1" applyFont="1" applyBorder="1" applyAlignment="1" applyProtection="1">
      <alignment horizontal="center" vertical="center" shrinkToFit="1"/>
      <protection locked="0"/>
    </xf>
    <xf numFmtId="49" fontId="48" fillId="0" borderId="11" xfId="0" applyNumberFormat="1" applyFont="1" applyBorder="1" applyAlignment="1" applyProtection="1">
      <alignment horizontal="center" vertical="center" shrinkToFit="1"/>
      <protection locked="0"/>
    </xf>
    <xf numFmtId="38" fontId="0" fillId="0" borderId="6" xfId="1" applyFont="1" applyBorder="1" applyAlignment="1" applyProtection="1">
      <alignment horizontal="right" vertical="center" shrinkToFit="1"/>
      <protection locked="0"/>
    </xf>
    <xf numFmtId="38" fontId="0" fillId="0" borderId="9" xfId="1" applyFont="1" applyBorder="1" applyAlignment="1" applyProtection="1">
      <alignment horizontal="right" vertical="center" shrinkToFit="1"/>
      <protection locked="0"/>
    </xf>
    <xf numFmtId="38" fontId="0" fillId="0" borderId="4" xfId="1" applyFont="1" applyBorder="1" applyAlignment="1" applyProtection="1">
      <alignment horizontal="right" vertical="center" shrinkToFit="1"/>
      <protection locked="0"/>
    </xf>
    <xf numFmtId="38" fontId="0" fillId="0" borderId="37" xfId="1" applyFont="1" applyBorder="1" applyAlignment="1" applyProtection="1">
      <alignment horizontal="right" vertical="center" shrinkToFit="1"/>
      <protection locked="0"/>
    </xf>
    <xf numFmtId="38" fontId="0" fillId="0" borderId="38" xfId="1" applyFont="1" applyBorder="1" applyAlignment="1" applyProtection="1">
      <alignment horizontal="right" vertical="center" shrinkToFit="1"/>
      <protection locked="0"/>
    </xf>
    <xf numFmtId="38" fontId="0" fillId="0" borderId="39" xfId="1" applyFont="1" applyBorder="1" applyAlignment="1" applyProtection="1">
      <alignment horizontal="right" vertical="center" shrinkToFit="1"/>
      <protection locked="0"/>
    </xf>
    <xf numFmtId="0" fontId="0" fillId="0" borderId="4"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5" xfId="0" applyBorder="1" applyAlignment="1" applyProtection="1">
      <alignment horizontal="center" vertical="center"/>
      <protection locked="0"/>
    </xf>
    <xf numFmtId="0" fontId="12" fillId="0" borderId="5" xfId="0" applyFont="1" applyBorder="1" applyAlignment="1">
      <alignment horizontal="center" justifyLastLine="1"/>
    </xf>
    <xf numFmtId="0" fontId="12" fillId="0" borderId="21" xfId="0" applyFont="1" applyBorder="1" applyAlignment="1">
      <alignment horizontal="center" justifyLastLine="1"/>
    </xf>
    <xf numFmtId="0" fontId="12" fillId="0" borderId="6" xfId="0" applyFont="1" applyBorder="1" applyAlignment="1">
      <alignment horizontal="center" vertical="center" justifyLastLine="1"/>
    </xf>
    <xf numFmtId="0" fontId="12" fillId="0" borderId="9" xfId="0" applyFont="1" applyBorder="1" applyAlignment="1">
      <alignment horizontal="center" vertical="center" justifyLastLine="1"/>
    </xf>
    <xf numFmtId="0" fontId="12" fillId="0" borderId="4" xfId="0" applyFont="1" applyBorder="1" applyAlignment="1">
      <alignment horizontal="center" vertical="center" justifyLastLine="1"/>
    </xf>
    <xf numFmtId="0" fontId="9" fillId="0" borderId="5" xfId="0" applyFont="1" applyBorder="1" applyAlignment="1">
      <alignment horizontal="center"/>
    </xf>
    <xf numFmtId="0" fontId="9" fillId="0" borderId="1" xfId="0" applyFont="1" applyBorder="1" applyAlignment="1">
      <alignment horizontal="center"/>
    </xf>
    <xf numFmtId="0" fontId="9" fillId="0" borderId="2" xfId="0" applyFont="1" applyBorder="1" applyAlignment="1">
      <alignment horizontal="center"/>
    </xf>
    <xf numFmtId="0" fontId="15" fillId="0" borderId="5" xfId="0" applyFont="1" applyBorder="1" applyAlignment="1">
      <alignment horizontal="center" justifyLastLine="1"/>
    </xf>
    <xf numFmtId="0" fontId="12" fillId="0" borderId="0" xfId="0" applyFont="1" applyAlignment="1">
      <alignment horizontal="distributed" vertical="center" justifyLastLine="1"/>
    </xf>
    <xf numFmtId="0" fontId="2" fillId="0" borderId="0" xfId="0" applyFont="1" applyAlignment="1" applyProtection="1">
      <alignment horizontal="left" vertical="center" shrinkToFit="1"/>
      <protection locked="0"/>
    </xf>
    <xf numFmtId="0" fontId="9" fillId="0" borderId="0"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11" xfId="0" applyFont="1" applyBorder="1" applyAlignment="1">
      <alignment horizontal="center" vertical="center" wrapText="1"/>
    </xf>
    <xf numFmtId="49" fontId="13" fillId="0" borderId="7" xfId="0" applyNumberFormat="1" applyFont="1" applyBorder="1" applyAlignment="1" applyProtection="1">
      <alignment horizontal="left" vertical="center" shrinkToFit="1"/>
      <protection locked="0"/>
    </xf>
    <xf numFmtId="49" fontId="13" fillId="0" borderId="11" xfId="0" applyNumberFormat="1" applyFont="1" applyBorder="1" applyAlignment="1" applyProtection="1">
      <alignment horizontal="left" vertical="center" shrinkToFit="1"/>
      <protection locked="0"/>
    </xf>
    <xf numFmtId="0" fontId="15" fillId="0" borderId="5" xfId="0" applyFont="1" applyBorder="1" applyAlignment="1">
      <alignment horizontal="center" vertical="center" justifyLastLine="1"/>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Alignment="1">
      <alignment horizontal="left" vertical="center"/>
    </xf>
    <xf numFmtId="0" fontId="9" fillId="0" borderId="3" xfId="0" applyFont="1" applyBorder="1" applyAlignment="1">
      <alignment horizontal="center"/>
    </xf>
    <xf numFmtId="0" fontId="11" fillId="0" borderId="5" xfId="0" applyFont="1" applyBorder="1" applyAlignment="1">
      <alignment horizontal="center"/>
    </xf>
    <xf numFmtId="49" fontId="0" fillId="0" borderId="5" xfId="0" applyNumberFormat="1" applyBorder="1" applyAlignment="1" applyProtection="1">
      <alignment horizontal="center" vertical="center" shrinkToFit="1"/>
      <protection locked="0"/>
    </xf>
    <xf numFmtId="49" fontId="0" fillId="0" borderId="13" xfId="0" applyNumberFormat="1" applyBorder="1" applyAlignment="1" applyProtection="1">
      <alignment horizontal="center" vertical="center" shrinkToFit="1"/>
      <protection locked="0"/>
    </xf>
    <xf numFmtId="0" fontId="9" fillId="0" borderId="6" xfId="0" applyFont="1" applyBorder="1" applyAlignment="1">
      <alignment horizontal="center"/>
    </xf>
    <xf numFmtId="0" fontId="9" fillId="0" borderId="9" xfId="0" applyFont="1" applyBorder="1" applyAlignment="1">
      <alignment horizontal="center"/>
    </xf>
    <xf numFmtId="0" fontId="11" fillId="0" borderId="31" xfId="0" applyFont="1" applyBorder="1" applyAlignment="1">
      <alignment horizontal="center"/>
    </xf>
    <xf numFmtId="0" fontId="11" fillId="0" borderId="4" xfId="0" applyFont="1" applyBorder="1" applyAlignment="1">
      <alignment horizontal="center"/>
    </xf>
    <xf numFmtId="0" fontId="15" fillId="0" borderId="6"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wrapText="1"/>
    </xf>
    <xf numFmtId="0" fontId="9" fillId="0" borderId="31" xfId="0" applyFont="1" applyBorder="1" applyAlignment="1">
      <alignment horizontal="center"/>
    </xf>
    <xf numFmtId="0" fontId="9" fillId="0" borderId="4" xfId="0" applyFont="1" applyBorder="1" applyAlignment="1">
      <alignment horizontal="center"/>
    </xf>
    <xf numFmtId="0" fontId="9" fillId="0" borderId="32" xfId="0" applyFont="1" applyBorder="1" applyAlignment="1">
      <alignment horizontal="center"/>
    </xf>
    <xf numFmtId="0" fontId="0" fillId="0" borderId="6"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32" xfId="0" applyBorder="1" applyAlignment="1" applyProtection="1">
      <alignment horizontal="center" vertical="center" shrinkToFit="1"/>
      <protection locked="0"/>
    </xf>
    <xf numFmtId="0" fontId="9" fillId="0" borderId="31" xfId="0" applyFont="1" applyBorder="1" applyAlignment="1" applyProtection="1">
      <alignment horizontal="center"/>
      <protection locked="0"/>
    </xf>
    <xf numFmtId="0" fontId="9" fillId="0" borderId="4" xfId="0" applyFont="1" applyBorder="1" applyAlignment="1" applyProtection="1">
      <alignment horizontal="center"/>
      <protection locked="0"/>
    </xf>
    <xf numFmtId="0" fontId="9" fillId="0" borderId="5" xfId="0" applyFont="1" applyBorder="1" applyAlignment="1">
      <alignment horizontal="center" vertical="center"/>
    </xf>
    <xf numFmtId="0" fontId="9" fillId="0" borderId="2" xfId="0" applyFont="1" applyBorder="1" applyAlignment="1">
      <alignment horizontal="center" vertical="center" textRotation="255"/>
    </xf>
    <xf numFmtId="0" fontId="9" fillId="0" borderId="5" xfId="0" applyFont="1" applyBorder="1" applyAlignment="1">
      <alignment horizontal="center" vertical="center" textRotation="255"/>
    </xf>
    <xf numFmtId="0" fontId="11" fillId="0" borderId="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11" fillId="0" borderId="4" xfId="0" applyFont="1" applyBorder="1" applyAlignment="1">
      <alignment horizontal="center" vertical="center"/>
    </xf>
    <xf numFmtId="0" fontId="11" fillId="0" borderId="1" xfId="0" applyFont="1" applyBorder="1" applyAlignment="1">
      <alignment horizontal="center" vertical="center"/>
    </xf>
    <xf numFmtId="0" fontId="16" fillId="0" borderId="37" xfId="0" applyFont="1" applyBorder="1" applyAlignment="1">
      <alignment horizontal="center" vertical="center" wrapText="1"/>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16" fillId="0" borderId="16" xfId="0" applyFont="1" applyBorder="1" applyAlignment="1">
      <alignment horizontal="center" vertical="center" wrapText="1"/>
    </xf>
    <xf numFmtId="0" fontId="16" fillId="0" borderId="0" xfId="0" applyFont="1" applyAlignment="1">
      <alignment horizontal="center" vertical="center"/>
    </xf>
    <xf numFmtId="0" fontId="16" fillId="0" borderId="15" xfId="0" applyFont="1" applyBorder="1" applyAlignment="1">
      <alignment horizontal="center" vertical="center"/>
    </xf>
    <xf numFmtId="0" fontId="0" fillId="0" borderId="14" xfId="0" applyBorder="1" applyAlignment="1" applyProtection="1">
      <alignment horizontal="center" vertical="center"/>
      <protection locked="0"/>
    </xf>
    <xf numFmtId="49" fontId="0" fillId="0" borderId="14" xfId="0" applyNumberFormat="1" applyBorder="1" applyAlignment="1" applyProtection="1">
      <alignment horizontal="center" vertical="center" shrinkToFit="1"/>
      <protection locked="0"/>
    </xf>
    <xf numFmtId="49" fontId="0" fillId="0" borderId="28" xfId="0" applyNumberFormat="1"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0" fillId="0" borderId="33" xfId="0" applyBorder="1" applyAlignment="1">
      <alignment horizontal="center" vertical="center"/>
    </xf>
    <xf numFmtId="0" fontId="0" fillId="0" borderId="34" xfId="0" applyBorder="1" applyAlignment="1">
      <alignment horizontal="center" vertical="center"/>
    </xf>
    <xf numFmtId="0" fontId="9" fillId="0" borderId="36" xfId="0" applyFont="1" applyBorder="1" applyAlignment="1" applyProtection="1">
      <alignment horizontal="center"/>
      <protection locked="0"/>
    </xf>
    <xf numFmtId="0" fontId="9" fillId="0" borderId="8" xfId="0" applyFont="1" applyBorder="1" applyAlignment="1" applyProtection="1">
      <alignment horizontal="center"/>
      <protection locked="0"/>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38" fontId="0" fillId="0" borderId="6" xfId="1" applyFont="1" applyBorder="1" applyAlignment="1" applyProtection="1">
      <alignment horizontal="right" vertical="center" shrinkToFit="1"/>
    </xf>
    <xf numFmtId="38" fontId="0" fillId="0" borderId="9" xfId="1" applyFont="1" applyBorder="1" applyAlignment="1" applyProtection="1">
      <alignment horizontal="right" vertical="center" shrinkToFit="1"/>
    </xf>
    <xf numFmtId="38" fontId="0" fillId="0" borderId="4" xfId="1" applyFont="1" applyBorder="1" applyAlignment="1" applyProtection="1">
      <alignment horizontal="right" vertical="center" shrinkToFit="1"/>
    </xf>
    <xf numFmtId="0" fontId="0" fillId="0" borderId="5" xfId="0" applyBorder="1" applyAlignment="1" applyProtection="1">
      <alignment horizontal="center" vertical="center"/>
    </xf>
    <xf numFmtId="178" fontId="0" fillId="0" borderId="5" xfId="0" applyNumberFormat="1" applyBorder="1" applyAlignment="1" applyProtection="1">
      <alignment horizontal="center" vertical="center"/>
    </xf>
    <xf numFmtId="178" fontId="0" fillId="0" borderId="6" xfId="0" applyNumberFormat="1" applyBorder="1" applyAlignment="1" applyProtection="1">
      <alignment horizontal="center" vertical="center" shrinkToFit="1"/>
    </xf>
    <xf numFmtId="178" fontId="0" fillId="0" borderId="9" xfId="0" applyNumberFormat="1" applyBorder="1" applyAlignment="1" applyProtection="1">
      <alignment horizontal="center" vertical="center" shrinkToFit="1"/>
    </xf>
    <xf numFmtId="178" fontId="0" fillId="0" borderId="32" xfId="0" applyNumberFormat="1" applyBorder="1" applyAlignment="1" applyProtection="1">
      <alignment horizontal="center" vertical="center" shrinkToFit="1"/>
    </xf>
    <xf numFmtId="178" fontId="9" fillId="0" borderId="31" xfId="0" applyNumberFormat="1" applyFont="1" applyBorder="1" applyAlignment="1" applyProtection="1">
      <alignment horizontal="center"/>
    </xf>
    <xf numFmtId="178" fontId="9" fillId="0" borderId="4" xfId="0" applyNumberFormat="1" applyFont="1" applyBorder="1" applyAlignment="1" applyProtection="1">
      <alignment horizontal="center"/>
    </xf>
    <xf numFmtId="0" fontId="0" fillId="0" borderId="5" xfId="0" applyBorder="1" applyAlignment="1" applyProtection="1">
      <alignment horizontal="center" vertical="center" shrinkToFit="1"/>
    </xf>
    <xf numFmtId="0" fontId="0" fillId="0" borderId="13" xfId="0" applyBorder="1" applyAlignment="1" applyProtection="1">
      <alignment horizontal="center" vertical="center" shrinkToFit="1"/>
    </xf>
    <xf numFmtId="178" fontId="0" fillId="0" borderId="4" xfId="0" applyNumberFormat="1" applyBorder="1" applyAlignment="1" applyProtection="1">
      <alignment horizontal="center" vertical="center" shrinkToFit="1"/>
    </xf>
    <xf numFmtId="178" fontId="0" fillId="0" borderId="5" xfId="0" applyNumberFormat="1" applyBorder="1" applyAlignment="1" applyProtection="1">
      <alignment horizontal="center" vertical="center" shrinkToFit="1"/>
    </xf>
    <xf numFmtId="0" fontId="9" fillId="0" borderId="2" xfId="0" applyFont="1" applyBorder="1" applyAlignment="1" applyProtection="1">
      <alignment horizontal="center" vertical="center" textRotation="255"/>
    </xf>
    <xf numFmtId="0" fontId="9" fillId="0" borderId="5" xfId="0" applyFont="1" applyBorder="1" applyAlignment="1" applyProtection="1">
      <alignment horizontal="center" vertical="center" textRotation="255"/>
    </xf>
    <xf numFmtId="0" fontId="11" fillId="0" borderId="3"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1" fillId="0" borderId="38" xfId="0" applyFont="1" applyBorder="1" applyAlignment="1" applyProtection="1">
      <alignment horizontal="center" vertical="center" wrapText="1"/>
    </xf>
    <xf numFmtId="0" fontId="11" fillId="0" borderId="39" xfId="0" applyFont="1" applyBorder="1" applyAlignment="1" applyProtection="1">
      <alignment horizontal="center" vertical="center" wrapText="1"/>
    </xf>
    <xf numFmtId="38" fontId="0" fillId="0" borderId="37" xfId="1" applyFont="1" applyBorder="1" applyAlignment="1" applyProtection="1">
      <alignment horizontal="right" vertical="center" shrinkToFit="1"/>
    </xf>
    <xf numFmtId="38" fontId="0" fillId="0" borderId="38" xfId="1" applyFont="1" applyBorder="1" applyAlignment="1" applyProtection="1">
      <alignment horizontal="right" vertical="center" shrinkToFit="1"/>
    </xf>
    <xf numFmtId="38" fontId="0" fillId="0" borderId="39" xfId="1" applyFont="1" applyBorder="1" applyAlignment="1" applyProtection="1">
      <alignment horizontal="right" vertical="center" shrinkToFit="1"/>
    </xf>
    <xf numFmtId="0" fontId="16" fillId="0" borderId="37" xfId="0" applyFont="1" applyBorder="1" applyAlignment="1" applyProtection="1">
      <alignment horizontal="center" vertical="center" wrapText="1"/>
    </xf>
    <xf numFmtId="0" fontId="16" fillId="0" borderId="38" xfId="0" applyFont="1" applyBorder="1" applyAlignment="1" applyProtection="1">
      <alignment horizontal="center" vertical="center"/>
    </xf>
    <xf numFmtId="0" fontId="16" fillId="0" borderId="39"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4" xfId="0" applyFont="1" applyBorder="1" applyAlignment="1" applyProtection="1">
      <alignment horizontal="center" vertical="center"/>
    </xf>
    <xf numFmtId="0" fontId="16" fillId="0" borderId="16" xfId="0" applyFont="1" applyBorder="1" applyAlignment="1" applyProtection="1">
      <alignment horizontal="center" vertical="center" wrapText="1"/>
    </xf>
    <xf numFmtId="0" fontId="16" fillId="0" borderId="0" xfId="0" applyFont="1" applyAlignment="1" applyProtection="1">
      <alignment horizontal="center" vertical="center"/>
    </xf>
    <xf numFmtId="0" fontId="16" fillId="0" borderId="15" xfId="0" applyFont="1" applyBorder="1" applyAlignment="1" applyProtection="1">
      <alignment horizontal="center" vertical="center"/>
    </xf>
    <xf numFmtId="0" fontId="11" fillId="0" borderId="1" xfId="0" applyFont="1" applyBorder="1" applyAlignment="1" applyProtection="1">
      <alignment horizontal="center" vertical="center"/>
    </xf>
    <xf numFmtId="0" fontId="9" fillId="0" borderId="5" xfId="0" applyFont="1" applyBorder="1" applyAlignment="1" applyProtection="1">
      <alignment horizontal="center" vertical="center"/>
    </xf>
    <xf numFmtId="0" fontId="0" fillId="0" borderId="33" xfId="0" applyBorder="1" applyAlignment="1" applyProtection="1">
      <alignment horizontal="center" vertical="center"/>
    </xf>
    <xf numFmtId="0" fontId="0" fillId="0" borderId="34" xfId="0" applyBorder="1" applyAlignment="1" applyProtection="1">
      <alignment horizontal="center" vertical="center"/>
    </xf>
    <xf numFmtId="178" fontId="0" fillId="0" borderId="40" xfId="0" applyNumberFormat="1" applyBorder="1" applyAlignment="1" applyProtection="1">
      <alignment horizontal="center" vertical="center" shrinkToFit="1"/>
    </xf>
    <xf numFmtId="178" fontId="0" fillId="0" borderId="41" xfId="0" applyNumberFormat="1" applyBorder="1" applyAlignment="1" applyProtection="1">
      <alignment horizontal="center" vertical="center" shrinkToFit="1"/>
    </xf>
    <xf numFmtId="178" fontId="0" fillId="0" borderId="42" xfId="0" applyNumberFormat="1" applyBorder="1" applyAlignment="1" applyProtection="1">
      <alignment horizontal="center" vertical="center" shrinkToFit="1"/>
    </xf>
    <xf numFmtId="0" fontId="15" fillId="0" borderId="6" xfId="0" applyFont="1" applyBorder="1" applyAlignment="1" applyProtection="1">
      <alignment horizontal="center" vertical="center" wrapText="1"/>
    </xf>
    <xf numFmtId="0" fontId="15" fillId="0" borderId="9" xfId="0" applyFont="1" applyBorder="1" applyAlignment="1" applyProtection="1">
      <alignment horizontal="center" vertical="center" wrapText="1"/>
    </xf>
    <xf numFmtId="0" fontId="15" fillId="0" borderId="4" xfId="0" applyFont="1" applyBorder="1" applyAlignment="1" applyProtection="1">
      <alignment horizontal="center" vertical="center" wrapText="1"/>
    </xf>
    <xf numFmtId="0" fontId="9" fillId="0" borderId="6" xfId="0" applyFont="1" applyBorder="1" applyAlignment="1" applyProtection="1">
      <alignment horizontal="center" vertical="center"/>
    </xf>
    <xf numFmtId="0" fontId="9" fillId="0" borderId="9" xfId="0" applyFont="1" applyBorder="1" applyAlignment="1" applyProtection="1">
      <alignment horizontal="center" vertical="center"/>
    </xf>
    <xf numFmtId="0" fontId="9" fillId="0" borderId="0" xfId="0" applyFont="1" applyAlignment="1" applyProtection="1">
      <alignment horizontal="left" vertical="center"/>
    </xf>
    <xf numFmtId="0" fontId="9" fillId="0" borderId="1" xfId="0" applyFont="1" applyBorder="1" applyAlignment="1" applyProtection="1">
      <alignment horizontal="center"/>
    </xf>
    <xf numFmtId="0" fontId="9" fillId="0" borderId="2" xfId="0" applyFont="1" applyBorder="1" applyAlignment="1" applyProtection="1">
      <alignment horizontal="center"/>
    </xf>
    <xf numFmtId="0" fontId="9" fillId="0" borderId="6" xfId="0" applyFont="1" applyBorder="1" applyAlignment="1" applyProtection="1">
      <alignment horizontal="center"/>
    </xf>
    <xf numFmtId="0" fontId="9" fillId="0" borderId="9" xfId="0" applyFont="1" applyBorder="1" applyAlignment="1" applyProtection="1">
      <alignment horizontal="center"/>
    </xf>
    <xf numFmtId="0" fontId="9" fillId="0" borderId="32" xfId="0" applyFont="1" applyBorder="1" applyAlignment="1" applyProtection="1">
      <alignment horizontal="center"/>
    </xf>
    <xf numFmtId="0" fontId="9" fillId="0" borderId="31" xfId="0" applyFont="1" applyBorder="1" applyAlignment="1" applyProtection="1">
      <alignment horizontal="center"/>
    </xf>
    <xf numFmtId="0" fontId="9" fillId="0" borderId="4" xfId="0" applyFont="1" applyBorder="1" applyAlignment="1" applyProtection="1">
      <alignment horizontal="center"/>
    </xf>
    <xf numFmtId="0" fontId="11" fillId="0" borderId="31" xfId="0" applyFont="1" applyBorder="1" applyAlignment="1" applyProtection="1">
      <alignment horizontal="center"/>
    </xf>
    <xf numFmtId="0" fontId="11" fillId="0" borderId="4" xfId="0" applyFont="1" applyBorder="1" applyAlignment="1" applyProtection="1">
      <alignment horizontal="center"/>
    </xf>
    <xf numFmtId="0" fontId="9" fillId="0" borderId="5" xfId="0" applyFont="1" applyBorder="1" applyAlignment="1" applyProtection="1">
      <alignment horizontal="center"/>
    </xf>
    <xf numFmtId="0" fontId="11" fillId="0" borderId="5" xfId="0" applyFont="1" applyBorder="1" applyAlignment="1" applyProtection="1">
      <alignment horizontal="center"/>
    </xf>
    <xf numFmtId="0" fontId="9" fillId="0" borderId="3" xfId="0" applyFont="1" applyBorder="1" applyAlignment="1" applyProtection="1">
      <alignment horizontal="center"/>
    </xf>
    <xf numFmtId="0" fontId="12" fillId="0" borderId="6" xfId="0" applyFont="1" applyBorder="1" applyAlignment="1" applyProtection="1">
      <alignment horizontal="center" vertical="center" justifyLastLine="1"/>
    </xf>
    <xf numFmtId="0" fontId="12" fillId="0" borderId="9" xfId="0" applyFont="1" applyBorder="1" applyAlignment="1" applyProtection="1">
      <alignment horizontal="center" vertical="center" justifyLastLine="1"/>
    </xf>
    <xf numFmtId="0" fontId="12" fillId="0" borderId="4" xfId="0" applyFont="1" applyBorder="1" applyAlignment="1" applyProtection="1">
      <alignment horizontal="center" vertical="center" justifyLastLine="1"/>
    </xf>
    <xf numFmtId="0" fontId="15" fillId="0" borderId="5" xfId="0" applyFont="1" applyBorder="1" applyAlignment="1" applyProtection="1">
      <alignment horizontal="center" vertical="center" justifyLastLine="1"/>
    </xf>
    <xf numFmtId="0" fontId="2" fillId="0" borderId="7" xfId="0" applyFont="1" applyBorder="1" applyAlignment="1" applyProtection="1">
      <alignment horizontal="center" vertical="center" justifyLastLine="1"/>
    </xf>
    <xf numFmtId="0" fontId="2" fillId="0" borderId="8" xfId="0" applyFont="1" applyBorder="1" applyAlignment="1" applyProtection="1">
      <alignment horizontal="center" vertical="center" justifyLastLine="1"/>
    </xf>
    <xf numFmtId="0" fontId="2" fillId="0" borderId="11" xfId="0" applyFont="1" applyBorder="1" applyAlignment="1" applyProtection="1">
      <alignment horizontal="center" vertical="center" justifyLastLine="1"/>
    </xf>
    <xf numFmtId="0" fontId="2" fillId="0" borderId="1" xfId="0" applyFont="1" applyBorder="1" applyAlignment="1" applyProtection="1">
      <alignment horizontal="center" vertical="center" justifyLastLine="1"/>
    </xf>
    <xf numFmtId="0" fontId="20" fillId="0" borderId="10" xfId="0" applyFont="1" applyBorder="1" applyAlignment="1" applyProtection="1">
      <alignment horizontal="center" vertical="center" justifyLastLine="1"/>
    </xf>
    <xf numFmtId="0" fontId="20" fillId="0" borderId="7" xfId="0" applyFont="1" applyBorder="1" applyAlignment="1" applyProtection="1">
      <alignment horizontal="center" vertical="center" justifyLastLine="1"/>
    </xf>
    <xf numFmtId="0" fontId="20" fillId="0" borderId="3" xfId="0" applyFont="1" applyBorder="1" applyAlignment="1" applyProtection="1">
      <alignment horizontal="center" vertical="center" justifyLastLine="1"/>
    </xf>
    <xf numFmtId="0" fontId="20" fillId="0" borderId="11" xfId="0" applyFont="1" applyBorder="1" applyAlignment="1" applyProtection="1">
      <alignment horizontal="center" vertical="center" justifyLastLine="1"/>
    </xf>
    <xf numFmtId="0" fontId="12" fillId="0" borderId="5" xfId="0" applyFont="1" applyBorder="1" applyAlignment="1" applyProtection="1">
      <alignment horizontal="center" justifyLastLine="1"/>
    </xf>
    <xf numFmtId="0" fontId="12" fillId="0" borderId="21" xfId="0" applyFont="1" applyBorder="1" applyAlignment="1" applyProtection="1">
      <alignment horizontal="center" justifyLastLine="1"/>
    </xf>
    <xf numFmtId="0" fontId="15" fillId="0" borderId="5" xfId="0" applyFont="1" applyBorder="1" applyAlignment="1" applyProtection="1">
      <alignment horizontal="center" justifyLastLine="1"/>
    </xf>
    <xf numFmtId="0" fontId="8" fillId="0" borderId="7" xfId="0" applyFont="1" applyBorder="1" applyAlignment="1" applyProtection="1">
      <alignment horizontal="center" vertical="center"/>
    </xf>
    <xf numFmtId="0" fontId="8" fillId="0" borderId="11" xfId="0" applyFont="1" applyBorder="1" applyAlignment="1" applyProtection="1">
      <alignment horizontal="center" vertical="center"/>
    </xf>
    <xf numFmtId="0" fontId="20" fillId="0" borderId="10"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11" xfId="0" applyFont="1" applyBorder="1" applyAlignment="1" applyProtection="1">
      <alignment horizontal="center" vertical="center" shrinkToFit="1"/>
    </xf>
    <xf numFmtId="178" fontId="48" fillId="0" borderId="7" xfId="0" applyNumberFormat="1" applyFont="1" applyBorder="1" applyAlignment="1" applyProtection="1">
      <alignment horizontal="center" vertical="center" shrinkToFit="1"/>
    </xf>
    <xf numFmtId="178" fontId="48" fillId="0" borderId="11" xfId="0" applyNumberFormat="1" applyFont="1" applyBorder="1" applyAlignment="1" applyProtection="1">
      <alignment horizontal="center" vertical="center" shrinkToFit="1"/>
    </xf>
    <xf numFmtId="0" fontId="11" fillId="0" borderId="0" xfId="0" applyFont="1" applyBorder="1" applyAlignment="1" applyProtection="1">
      <alignment horizontal="center" vertical="center"/>
    </xf>
    <xf numFmtId="0" fontId="9" fillId="0" borderId="0" xfId="0" applyFont="1" applyBorder="1" applyAlignment="1" applyProtection="1">
      <alignment horizontal="center" vertical="center" wrapText="1"/>
    </xf>
    <xf numFmtId="0" fontId="9" fillId="0" borderId="15"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177" fontId="13" fillId="0" borderId="16" xfId="0" applyNumberFormat="1" applyFont="1" applyBorder="1" applyAlignment="1" applyProtection="1">
      <alignment horizontal="right" vertical="center" shrinkToFit="1"/>
    </xf>
    <xf numFmtId="177" fontId="13" fillId="0" borderId="3" xfId="0" applyNumberFormat="1" applyFont="1" applyBorder="1" applyAlignment="1" applyProtection="1">
      <alignment horizontal="right" vertical="center" shrinkToFit="1"/>
    </xf>
    <xf numFmtId="0" fontId="20" fillId="0" borderId="10"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3"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178" fontId="13" fillId="0" borderId="7" xfId="0" applyNumberFormat="1" applyFont="1" applyBorder="1" applyAlignment="1" applyProtection="1">
      <alignment horizontal="left" vertical="center" shrinkToFit="1"/>
    </xf>
    <xf numFmtId="178" fontId="13" fillId="0" borderId="11" xfId="0" applyNumberFormat="1" applyFont="1" applyBorder="1" applyAlignment="1" applyProtection="1">
      <alignment horizontal="left" vertical="center" shrinkToFit="1"/>
    </xf>
    <xf numFmtId="0" fontId="31" fillId="0" borderId="0" xfId="2" applyFont="1" applyAlignment="1">
      <alignment horizontal="right" vertical="center"/>
    </xf>
    <xf numFmtId="0" fontId="36" fillId="0" borderId="7" xfId="2" applyFont="1" applyBorder="1" applyAlignment="1">
      <alignment horizontal="left" vertical="center" shrinkToFit="1"/>
    </xf>
    <xf numFmtId="0" fontId="36" fillId="0" borderId="0" xfId="2" applyFont="1" applyAlignment="1">
      <alignment horizontal="left" vertical="center" shrinkToFit="1"/>
    </xf>
    <xf numFmtId="0" fontId="28" fillId="0" borderId="0" xfId="2" applyFont="1" applyAlignment="1">
      <alignment horizontal="center"/>
    </xf>
    <xf numFmtId="0" fontId="29" fillId="0" borderId="0" xfId="2" applyFont="1" applyAlignment="1">
      <alignment horizontal="center"/>
    </xf>
    <xf numFmtId="0" fontId="32" fillId="0" borderId="7" xfId="2" applyFont="1" applyBorder="1" applyAlignment="1">
      <alignment horizontal="center" vertical="distributed" wrapText="1"/>
    </xf>
    <xf numFmtId="0" fontId="32" fillId="0" borderId="11" xfId="2" applyFont="1" applyBorder="1" applyAlignment="1">
      <alignment horizontal="center" vertical="distributed" wrapText="1"/>
    </xf>
    <xf numFmtId="0" fontId="33" fillId="0" borderId="7" xfId="2" applyFont="1" applyBorder="1" applyAlignment="1">
      <alignment horizontal="center" vertical="center" wrapText="1"/>
    </xf>
    <xf numFmtId="0" fontId="33" fillId="0" borderId="11" xfId="2" applyFont="1" applyBorder="1" applyAlignment="1">
      <alignment horizontal="center" vertical="center" wrapText="1"/>
    </xf>
    <xf numFmtId="0" fontId="33" fillId="0" borderId="8" xfId="2" applyFont="1" applyBorder="1" applyAlignment="1">
      <alignment horizontal="center" vertical="center" wrapText="1"/>
    </xf>
    <xf numFmtId="0" fontId="33" fillId="0" borderId="14" xfId="2" applyFont="1" applyBorder="1" applyAlignment="1">
      <alignment horizontal="center" vertical="center" wrapText="1"/>
    </xf>
    <xf numFmtId="0" fontId="33" fillId="0" borderId="1" xfId="2" applyFont="1" applyBorder="1" applyAlignment="1">
      <alignment horizontal="center" vertical="center" wrapText="1"/>
    </xf>
    <xf numFmtId="0" fontId="33" fillId="0" borderId="2" xfId="2" applyFont="1" applyBorder="1" applyAlignment="1">
      <alignment horizontal="center" vertical="center" wrapText="1"/>
    </xf>
    <xf numFmtId="0" fontId="33" fillId="0" borderId="0" xfId="2" applyFont="1" applyAlignment="1">
      <alignment horizontal="left" shrinkToFit="1"/>
    </xf>
    <xf numFmtId="0" fontId="33" fillId="0" borderId="9" xfId="2" applyFont="1" applyBorder="1" applyAlignment="1">
      <alignment horizontal="left" shrinkToFit="1"/>
    </xf>
    <xf numFmtId="0" fontId="31" fillId="0" borderId="9" xfId="2" applyFont="1" applyBorder="1" applyAlignment="1">
      <alignment horizontal="left" shrinkToFit="1"/>
    </xf>
    <xf numFmtId="0" fontId="29" fillId="0" borderId="7" xfId="2" applyFont="1" applyBorder="1" applyAlignment="1">
      <alignment horizontal="left" vertical="center" shrinkToFit="1"/>
    </xf>
    <xf numFmtId="0" fontId="29" fillId="0" borderId="0" xfId="2" applyFont="1" applyAlignment="1">
      <alignment horizontal="left" vertical="center" shrinkToFit="1"/>
    </xf>
    <xf numFmtId="0" fontId="40" fillId="2" borderId="0" xfId="4" applyFont="1" applyFill="1" applyAlignment="1">
      <alignment horizontal="left" vertical="center" wrapText="1"/>
    </xf>
    <xf numFmtId="0" fontId="40" fillId="2" borderId="0" xfId="4" applyFont="1" applyFill="1" applyAlignment="1">
      <alignment horizontal="left" vertical="center"/>
    </xf>
    <xf numFmtId="0" fontId="31" fillId="0" borderId="7" xfId="2" applyFont="1" applyBorder="1" applyAlignment="1">
      <alignment horizontal="center"/>
    </xf>
    <xf numFmtId="0" fontId="31" fillId="0" borderId="11" xfId="2" applyFont="1" applyBorder="1" applyAlignment="1">
      <alignment horizontal="center"/>
    </xf>
    <xf numFmtId="0" fontId="31" fillId="0" borderId="8" xfId="2" applyFont="1" applyBorder="1" applyAlignment="1">
      <alignment horizontal="center"/>
    </xf>
    <xf numFmtId="0" fontId="31" fillId="0" borderId="14" xfId="2" applyFont="1" applyBorder="1" applyAlignment="1">
      <alignment horizontal="center"/>
    </xf>
    <xf numFmtId="0" fontId="31" fillId="0" borderId="1" xfId="2" applyFont="1" applyBorder="1" applyAlignment="1">
      <alignment horizontal="center"/>
    </xf>
    <xf numFmtId="0" fontId="31" fillId="0" borderId="2" xfId="2" applyFont="1" applyBorder="1" applyAlignment="1">
      <alignment horizontal="center"/>
    </xf>
    <xf numFmtId="0" fontId="31" fillId="0" borderId="0" xfId="2" applyFont="1" applyAlignment="1">
      <alignment horizontal="left" shrinkToFit="1"/>
    </xf>
  </cellXfs>
  <cellStyles count="6">
    <cellStyle name="パーセント 2" xfId="5" xr:uid="{31AA7B18-CDC9-44FA-BC05-14B2077CA9F5}"/>
    <cellStyle name="桁区切り" xfId="1" builtinId="6"/>
    <cellStyle name="桁区切り 2" xfId="3" xr:uid="{82CB75FD-8ADC-48AC-B2C4-EEE4379F2E59}"/>
    <cellStyle name="標準" xfId="0" builtinId="0"/>
    <cellStyle name="標準 2" xfId="2" xr:uid="{6E916CA1-0CA4-419A-B25E-B67CB34F8D0B}"/>
    <cellStyle name="標準 5" xfId="4" xr:uid="{CA2B9110-1E8A-45CC-9BE3-D418489034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514349</xdr:colOff>
      <xdr:row>15</xdr:row>
      <xdr:rowOff>0</xdr:rowOff>
    </xdr:from>
    <xdr:to>
      <xdr:col>10</xdr:col>
      <xdr:colOff>371474</xdr:colOff>
      <xdr:row>28</xdr:row>
      <xdr:rowOff>90476</xdr:rowOff>
    </xdr:to>
    <xdr:pic>
      <xdr:nvPicPr>
        <xdr:cNvPr id="2" name="図 1">
          <a:extLst>
            <a:ext uri="{FF2B5EF4-FFF2-40B4-BE49-F238E27FC236}">
              <a16:creationId xmlns:a16="http://schemas.microsoft.com/office/drawing/2014/main" id="{3C6028A9-5821-4460-BFCC-8D61B049F5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0099" y="4276725"/>
          <a:ext cx="6029325" cy="4176701"/>
        </a:xfrm>
        <a:prstGeom prst="rect">
          <a:avLst/>
        </a:prstGeom>
      </xdr:spPr>
    </xdr:pic>
    <xdr:clientData/>
  </xdr:twoCellAnchor>
  <xdr:twoCellAnchor>
    <xdr:from>
      <xdr:col>6</xdr:col>
      <xdr:colOff>47625</xdr:colOff>
      <xdr:row>28</xdr:row>
      <xdr:rowOff>161925</xdr:rowOff>
    </xdr:from>
    <xdr:to>
      <xdr:col>10</xdr:col>
      <xdr:colOff>262329</xdr:colOff>
      <xdr:row>30</xdr:row>
      <xdr:rowOff>107259</xdr:rowOff>
    </xdr:to>
    <xdr:sp macro="" textlink="">
      <xdr:nvSpPr>
        <xdr:cNvPr id="3" name="Text Box 7">
          <a:extLst>
            <a:ext uri="{FF2B5EF4-FFF2-40B4-BE49-F238E27FC236}">
              <a16:creationId xmlns:a16="http://schemas.microsoft.com/office/drawing/2014/main" id="{AAA536DF-B338-404F-B40E-F811D14B2160}"/>
            </a:ext>
          </a:extLst>
        </xdr:cNvPr>
        <xdr:cNvSpPr txBox="1">
          <a:spLocks noChangeArrowheads="1"/>
        </xdr:cNvSpPr>
      </xdr:nvSpPr>
      <xdr:spPr bwMode="auto">
        <a:xfrm>
          <a:off x="3762375" y="8524875"/>
          <a:ext cx="2957904" cy="57398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100"/>
            </a:lnSpc>
            <a:defRPr sz="1000"/>
          </a:pPr>
          <a:r>
            <a:rPr lang="ja-JP" altLang="en-US" sz="1050" b="1" i="0" u="none" strike="noStrike" baseline="0">
              <a:solidFill>
                <a:srgbClr val="FF0000"/>
              </a:solidFill>
              <a:latin typeface="ＭＳ Ｐゴシック"/>
              <a:ea typeface="ＭＳ Ｐゴシック"/>
            </a:rPr>
            <a:t>請求書の記入方法に関するお問い合わせは</a:t>
          </a:r>
          <a:endParaRPr lang="en-US" altLang="ja-JP" sz="1050" b="1" i="0" u="none" strike="noStrike" baseline="0">
            <a:solidFill>
              <a:srgbClr val="FF0000"/>
            </a:solidFill>
            <a:latin typeface="ＭＳ Ｐゴシック"/>
            <a:ea typeface="ＭＳ Ｐゴシック"/>
          </a:endParaRPr>
        </a:p>
        <a:p>
          <a:pPr algn="ctr" rtl="0">
            <a:lnSpc>
              <a:spcPts val="1100"/>
            </a:lnSpc>
            <a:defRPr sz="1000"/>
          </a:pPr>
          <a:r>
            <a:rPr lang="ja-JP" altLang="en-US" sz="1050" b="1" i="0" u="none" strike="noStrike" baseline="0">
              <a:solidFill>
                <a:srgbClr val="FF0000"/>
              </a:solidFill>
              <a:latin typeface="ＭＳ Ｐゴシック"/>
              <a:ea typeface="ＭＳ Ｐゴシック"/>
            </a:rPr>
            <a:t>お取引先の支店・部署までお願い致します。</a:t>
          </a:r>
        </a:p>
      </xdr:txBody>
    </xdr:sp>
    <xdr:clientData/>
  </xdr:twoCellAnchor>
  <xdr:twoCellAnchor>
    <xdr:from>
      <xdr:col>8</xdr:col>
      <xdr:colOff>542925</xdr:colOff>
      <xdr:row>27</xdr:row>
      <xdr:rowOff>159952</xdr:rowOff>
    </xdr:from>
    <xdr:to>
      <xdr:col>10</xdr:col>
      <xdr:colOff>400050</xdr:colOff>
      <xdr:row>28</xdr:row>
      <xdr:rowOff>150899</xdr:rowOff>
    </xdr:to>
    <xdr:sp macro="" textlink="">
      <xdr:nvSpPr>
        <xdr:cNvPr id="4" name="テキスト ボックス 3">
          <a:extLst>
            <a:ext uri="{FF2B5EF4-FFF2-40B4-BE49-F238E27FC236}">
              <a16:creationId xmlns:a16="http://schemas.microsoft.com/office/drawing/2014/main" id="{407BB362-2E07-4704-85B9-B76C32DC8F91}"/>
            </a:ext>
          </a:extLst>
        </xdr:cNvPr>
        <xdr:cNvSpPr txBox="1">
          <a:spLocks/>
        </xdr:cNvSpPr>
      </xdr:nvSpPr>
      <xdr:spPr bwMode="auto">
        <a:xfrm>
          <a:off x="5629275" y="8208577"/>
          <a:ext cx="1228725" cy="305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「小原建設 控」を提出</a:t>
          </a:r>
          <a:endParaRPr kumimoji="1" lang="ja-JP" altLang="en-US" sz="900" b="1">
            <a:solidFill>
              <a:srgbClr val="FF0000"/>
            </a:solidFill>
          </a:endParaRPr>
        </a:p>
      </xdr:txBody>
    </xdr:sp>
    <xdr:clientData/>
  </xdr:twoCellAnchor>
  <xdr:twoCellAnchor>
    <xdr:from>
      <xdr:col>9</xdr:col>
      <xdr:colOff>85724</xdr:colOff>
      <xdr:row>27</xdr:row>
      <xdr:rowOff>55177</xdr:rowOff>
    </xdr:from>
    <xdr:to>
      <xdr:col>10</xdr:col>
      <xdr:colOff>170713</xdr:colOff>
      <xdr:row>27</xdr:row>
      <xdr:rowOff>226892</xdr:rowOff>
    </xdr:to>
    <xdr:sp macro="" textlink="">
      <xdr:nvSpPr>
        <xdr:cNvPr id="5" name="正方形/長方形 4">
          <a:extLst>
            <a:ext uri="{FF2B5EF4-FFF2-40B4-BE49-F238E27FC236}">
              <a16:creationId xmlns:a16="http://schemas.microsoft.com/office/drawing/2014/main" id="{4B7BC254-8B29-4090-83E5-A2494DD71CB4}"/>
            </a:ext>
          </a:extLst>
        </xdr:cNvPr>
        <xdr:cNvSpPr>
          <a:spLocks/>
        </xdr:cNvSpPr>
      </xdr:nvSpPr>
      <xdr:spPr bwMode="auto">
        <a:xfrm>
          <a:off x="5857874" y="8103802"/>
          <a:ext cx="770789" cy="17171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400051</xdr:colOff>
      <xdr:row>23</xdr:row>
      <xdr:rowOff>0</xdr:rowOff>
    </xdr:from>
    <xdr:to>
      <xdr:col>6</xdr:col>
      <xdr:colOff>323850</xdr:colOff>
      <xdr:row>23</xdr:row>
      <xdr:rowOff>304800</xdr:rowOff>
    </xdr:to>
    <xdr:sp macro="" textlink="">
      <xdr:nvSpPr>
        <xdr:cNvPr id="6" name="Rectangle 12">
          <a:extLst>
            <a:ext uri="{FF2B5EF4-FFF2-40B4-BE49-F238E27FC236}">
              <a16:creationId xmlns:a16="http://schemas.microsoft.com/office/drawing/2014/main" id="{9DF47345-2F93-4226-8D85-E835A4D52AF4}"/>
            </a:ext>
          </a:extLst>
        </xdr:cNvPr>
        <xdr:cNvSpPr>
          <a:spLocks noChangeArrowheads="1"/>
        </xdr:cNvSpPr>
      </xdr:nvSpPr>
      <xdr:spPr bwMode="auto">
        <a:xfrm>
          <a:off x="2743201" y="6791325"/>
          <a:ext cx="1295399" cy="304800"/>
        </a:xfrm>
        <a:prstGeom prst="rect">
          <a:avLst/>
        </a:prstGeom>
        <a:noFill/>
        <a:ln w="38100">
          <a:solidFill>
            <a:srgbClr val="FF0000"/>
          </a:solid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algn="ctr" rtl="0">
            <a:defRPr sz="1000"/>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１</a:t>
          </a:r>
          <a:r>
            <a:rPr kumimoji="1" lang="ja-JP" altLang="en-US" sz="1000">
              <a:solidFill>
                <a:srgbClr val="FF0000"/>
              </a:solidFill>
              <a:effectLst/>
              <a:latin typeface="+mn-lt"/>
              <a:ea typeface="+mn-ea"/>
              <a:cs typeface="+mn-cs"/>
            </a:rPr>
            <a:t>　</a:t>
          </a:r>
          <a:r>
            <a:rPr lang="ja-JP" altLang="en-US" sz="1100" b="1" i="0" u="none" strike="noStrike" baseline="0">
              <a:solidFill>
                <a:srgbClr val="FF0000"/>
              </a:solidFill>
              <a:latin typeface="+mn-ea"/>
              <a:ea typeface="+mn-ea"/>
            </a:rPr>
            <a:t>精算完了　　</a:t>
          </a:r>
        </a:p>
      </xdr:txBody>
    </xdr:sp>
    <xdr:clientData/>
  </xdr:twoCellAnchor>
  <xdr:twoCellAnchor>
    <xdr:from>
      <xdr:col>3</xdr:col>
      <xdr:colOff>123825</xdr:colOff>
      <xdr:row>18</xdr:row>
      <xdr:rowOff>217102</xdr:rowOff>
    </xdr:from>
    <xdr:to>
      <xdr:col>5</xdr:col>
      <xdr:colOff>361950</xdr:colOff>
      <xdr:row>19</xdr:row>
      <xdr:rowOff>208049</xdr:rowOff>
    </xdr:to>
    <xdr:sp macro="" textlink="">
      <xdr:nvSpPr>
        <xdr:cNvPr id="7" name="テキスト ボックス 6">
          <a:extLst>
            <a:ext uri="{FF2B5EF4-FFF2-40B4-BE49-F238E27FC236}">
              <a16:creationId xmlns:a16="http://schemas.microsoft.com/office/drawing/2014/main" id="{9EF906C9-856D-4DA4-B2BA-DF35EA77E227}"/>
            </a:ext>
          </a:extLst>
        </xdr:cNvPr>
        <xdr:cNvSpPr txBox="1">
          <a:spLocks/>
        </xdr:cNvSpPr>
      </xdr:nvSpPr>
      <xdr:spPr bwMode="auto">
        <a:xfrm>
          <a:off x="1781175" y="5436802"/>
          <a:ext cx="1609725" cy="305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注文番号</a:t>
          </a:r>
          <a:r>
            <a:rPr kumimoji="1" lang="en-US" altLang="ja-JP" sz="1100" b="1">
              <a:solidFill>
                <a:srgbClr val="FF0000"/>
              </a:solidFill>
            </a:rPr>
            <a:t>11</a:t>
          </a:r>
          <a:r>
            <a:rPr kumimoji="1" lang="ja-JP" altLang="en-US" sz="1100" b="1">
              <a:solidFill>
                <a:srgbClr val="FF0000"/>
              </a:solidFill>
            </a:rPr>
            <a:t>桁</a:t>
          </a:r>
        </a:p>
      </xdr:txBody>
    </xdr:sp>
    <xdr:clientData/>
  </xdr:twoCellAnchor>
  <xdr:twoCellAnchor>
    <xdr:from>
      <xdr:col>2</xdr:col>
      <xdr:colOff>485775</xdr:colOff>
      <xdr:row>19</xdr:row>
      <xdr:rowOff>198052</xdr:rowOff>
    </xdr:from>
    <xdr:to>
      <xdr:col>5</xdr:col>
      <xdr:colOff>38100</xdr:colOff>
      <xdr:row>20</xdr:row>
      <xdr:rowOff>188999</xdr:rowOff>
    </xdr:to>
    <xdr:sp macro="" textlink="">
      <xdr:nvSpPr>
        <xdr:cNvPr id="8" name="テキスト ボックス 7">
          <a:extLst>
            <a:ext uri="{FF2B5EF4-FFF2-40B4-BE49-F238E27FC236}">
              <a16:creationId xmlns:a16="http://schemas.microsoft.com/office/drawing/2014/main" id="{AD7784C8-E397-4D7D-89E3-090324AFA904}"/>
            </a:ext>
          </a:extLst>
        </xdr:cNvPr>
        <xdr:cNvSpPr txBox="1">
          <a:spLocks/>
        </xdr:cNvSpPr>
      </xdr:nvSpPr>
      <xdr:spPr bwMode="auto">
        <a:xfrm>
          <a:off x="1457325" y="5732077"/>
          <a:ext cx="1609725" cy="305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ysClr val="windowText" lastClr="000000"/>
              </a:solidFill>
            </a:rPr>
            <a:t>工事コード</a:t>
          </a:r>
          <a:r>
            <a:rPr kumimoji="1" lang="en-US" altLang="ja-JP" sz="1100" b="1">
              <a:solidFill>
                <a:sysClr val="windowText" lastClr="000000"/>
              </a:solidFill>
            </a:rPr>
            <a:t>7</a:t>
          </a:r>
          <a:r>
            <a:rPr kumimoji="1" lang="ja-JP" altLang="en-US" sz="1100" b="1">
              <a:solidFill>
                <a:sysClr val="windowText" lastClr="000000"/>
              </a:solidFill>
            </a:rPr>
            <a:t>桁</a:t>
          </a:r>
        </a:p>
      </xdr:txBody>
    </xdr:sp>
    <xdr:clientData/>
  </xdr:twoCellAnchor>
  <xdr:twoCellAnchor>
    <xdr:from>
      <xdr:col>4</xdr:col>
      <xdr:colOff>609600</xdr:colOff>
      <xdr:row>19</xdr:row>
      <xdr:rowOff>198052</xdr:rowOff>
    </xdr:from>
    <xdr:to>
      <xdr:col>5</xdr:col>
      <xdr:colOff>466725</xdr:colOff>
      <xdr:row>20</xdr:row>
      <xdr:rowOff>188999</xdr:rowOff>
    </xdr:to>
    <xdr:sp macro="" textlink="">
      <xdr:nvSpPr>
        <xdr:cNvPr id="9" name="テキスト ボックス 8">
          <a:extLst>
            <a:ext uri="{FF2B5EF4-FFF2-40B4-BE49-F238E27FC236}">
              <a16:creationId xmlns:a16="http://schemas.microsoft.com/office/drawing/2014/main" id="{2A612C1B-FE1D-41ED-8731-264F07C713A9}"/>
            </a:ext>
          </a:extLst>
        </xdr:cNvPr>
        <xdr:cNvSpPr txBox="1">
          <a:spLocks/>
        </xdr:cNvSpPr>
      </xdr:nvSpPr>
      <xdr:spPr bwMode="auto">
        <a:xfrm>
          <a:off x="2952750" y="5732077"/>
          <a:ext cx="542925" cy="305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solidFill>
                <a:sysClr val="windowText" lastClr="000000"/>
              </a:solidFill>
            </a:rPr>
            <a:t>3</a:t>
          </a:r>
          <a:r>
            <a:rPr kumimoji="1" lang="ja-JP" altLang="en-US" sz="1100" b="1">
              <a:solidFill>
                <a:sysClr val="windowText" lastClr="000000"/>
              </a:solidFill>
            </a:rPr>
            <a:t>桁</a:t>
          </a:r>
        </a:p>
      </xdr:txBody>
    </xdr:sp>
    <xdr:clientData/>
  </xdr:twoCellAnchor>
  <xdr:twoCellAnchor>
    <xdr:from>
      <xdr:col>3</xdr:col>
      <xdr:colOff>190500</xdr:colOff>
      <xdr:row>20</xdr:row>
      <xdr:rowOff>159952</xdr:rowOff>
    </xdr:from>
    <xdr:to>
      <xdr:col>5</xdr:col>
      <xdr:colOff>171450</xdr:colOff>
      <xdr:row>21</xdr:row>
      <xdr:rowOff>150899</xdr:rowOff>
    </xdr:to>
    <xdr:sp macro="" textlink="">
      <xdr:nvSpPr>
        <xdr:cNvPr id="10" name="テキスト ボックス 9">
          <a:extLst>
            <a:ext uri="{FF2B5EF4-FFF2-40B4-BE49-F238E27FC236}">
              <a16:creationId xmlns:a16="http://schemas.microsoft.com/office/drawing/2014/main" id="{08A7383E-47D4-4667-91D9-E416887D10E4}"/>
            </a:ext>
          </a:extLst>
        </xdr:cNvPr>
        <xdr:cNvSpPr txBox="1">
          <a:spLocks/>
        </xdr:cNvSpPr>
      </xdr:nvSpPr>
      <xdr:spPr bwMode="auto">
        <a:xfrm>
          <a:off x="1847850" y="6008302"/>
          <a:ext cx="1352550" cy="305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solidFill>
                <a:sysClr val="windowText" lastClr="000000"/>
              </a:solidFill>
            </a:rPr>
            <a:t>0</a:t>
          </a:r>
          <a:r>
            <a:rPr kumimoji="1" lang="ja-JP" altLang="en-US" sz="1100" b="1">
              <a:solidFill>
                <a:sysClr val="windowText" lastClr="000000"/>
              </a:solidFill>
            </a:rPr>
            <a:t>から始まる</a:t>
          </a:r>
          <a:r>
            <a:rPr kumimoji="1" lang="en-US" altLang="ja-JP" sz="1100" b="1">
              <a:solidFill>
                <a:sysClr val="windowText" lastClr="000000"/>
              </a:solidFill>
            </a:rPr>
            <a:t>6</a:t>
          </a:r>
          <a:r>
            <a:rPr kumimoji="1" lang="ja-JP" altLang="en-US" sz="1100" b="1">
              <a:solidFill>
                <a:sysClr val="windowText" lastClr="000000"/>
              </a:solidFill>
            </a:rPr>
            <a:t>桁</a:t>
          </a:r>
        </a:p>
      </xdr:txBody>
    </xdr:sp>
    <xdr:clientData/>
  </xdr:twoCellAnchor>
  <xdr:twoCellAnchor>
    <xdr:from>
      <xdr:col>6</xdr:col>
      <xdr:colOff>219074</xdr:colOff>
      <xdr:row>20</xdr:row>
      <xdr:rowOff>169477</xdr:rowOff>
    </xdr:from>
    <xdr:to>
      <xdr:col>6</xdr:col>
      <xdr:colOff>666749</xdr:colOff>
      <xdr:row>21</xdr:row>
      <xdr:rowOff>160424</xdr:rowOff>
    </xdr:to>
    <xdr:sp macro="" textlink="">
      <xdr:nvSpPr>
        <xdr:cNvPr id="11" name="テキスト ボックス 10">
          <a:extLst>
            <a:ext uri="{FF2B5EF4-FFF2-40B4-BE49-F238E27FC236}">
              <a16:creationId xmlns:a16="http://schemas.microsoft.com/office/drawing/2014/main" id="{4EBAD8E5-B4DC-4EEB-8710-87CAEA575E82}"/>
            </a:ext>
          </a:extLst>
        </xdr:cNvPr>
        <xdr:cNvSpPr txBox="1">
          <a:spLocks/>
        </xdr:cNvSpPr>
      </xdr:nvSpPr>
      <xdr:spPr bwMode="auto">
        <a:xfrm>
          <a:off x="3933824" y="6017827"/>
          <a:ext cx="447675" cy="305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solidFill>
                <a:sysClr val="windowText" lastClr="000000"/>
              </a:solidFill>
            </a:rPr>
            <a:t>5</a:t>
          </a:r>
          <a:r>
            <a:rPr kumimoji="1" lang="ja-JP" altLang="en-US" sz="1100" b="1">
              <a:solidFill>
                <a:sysClr val="windowText" lastClr="000000"/>
              </a:solidFill>
            </a:rPr>
            <a:t>桁</a:t>
          </a:r>
        </a:p>
      </xdr:txBody>
    </xdr:sp>
    <xdr:clientData/>
  </xdr:twoCellAnchor>
  <xdr:twoCellAnchor>
    <xdr:from>
      <xdr:col>6</xdr:col>
      <xdr:colOff>542924</xdr:colOff>
      <xdr:row>19</xdr:row>
      <xdr:rowOff>188527</xdr:rowOff>
    </xdr:from>
    <xdr:to>
      <xdr:col>9</xdr:col>
      <xdr:colOff>514349</xdr:colOff>
      <xdr:row>20</xdr:row>
      <xdr:rowOff>179474</xdr:rowOff>
    </xdr:to>
    <xdr:sp macro="" textlink="">
      <xdr:nvSpPr>
        <xdr:cNvPr id="12" name="テキスト ボックス 11">
          <a:extLst>
            <a:ext uri="{FF2B5EF4-FFF2-40B4-BE49-F238E27FC236}">
              <a16:creationId xmlns:a16="http://schemas.microsoft.com/office/drawing/2014/main" id="{EB3E2065-8009-4E0E-836D-70A7BE8CED5A}"/>
            </a:ext>
          </a:extLst>
        </xdr:cNvPr>
        <xdr:cNvSpPr txBox="1">
          <a:spLocks/>
        </xdr:cNvSpPr>
      </xdr:nvSpPr>
      <xdr:spPr bwMode="auto">
        <a:xfrm>
          <a:off x="4257674" y="5722552"/>
          <a:ext cx="2028825" cy="305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ysClr val="windowText" lastClr="000000"/>
              </a:solidFill>
            </a:rPr>
            <a:t>注文書に記載の工事名称</a:t>
          </a:r>
        </a:p>
      </xdr:txBody>
    </xdr:sp>
    <xdr:clientData/>
  </xdr:twoCellAnchor>
  <xdr:twoCellAnchor>
    <xdr:from>
      <xdr:col>2</xdr:col>
      <xdr:colOff>114300</xdr:colOff>
      <xdr:row>25</xdr:row>
      <xdr:rowOff>304800</xdr:rowOff>
    </xdr:from>
    <xdr:to>
      <xdr:col>10</xdr:col>
      <xdr:colOff>66675</xdr:colOff>
      <xdr:row>27</xdr:row>
      <xdr:rowOff>38100</xdr:rowOff>
    </xdr:to>
    <xdr:sp macro="" textlink="">
      <xdr:nvSpPr>
        <xdr:cNvPr id="13" name="テキスト ボックス 12">
          <a:extLst>
            <a:ext uri="{FF2B5EF4-FFF2-40B4-BE49-F238E27FC236}">
              <a16:creationId xmlns:a16="http://schemas.microsoft.com/office/drawing/2014/main" id="{024AF0AC-DFEC-48A3-8CDD-DF2CE4ABBDA8}"/>
            </a:ext>
          </a:extLst>
        </xdr:cNvPr>
        <xdr:cNvSpPr txBox="1">
          <a:spLocks/>
        </xdr:cNvSpPr>
      </xdr:nvSpPr>
      <xdr:spPr bwMode="auto">
        <a:xfrm>
          <a:off x="1085850" y="7724775"/>
          <a:ext cx="5438775" cy="361950"/>
        </a:xfrm>
        <a:prstGeom prst="rect">
          <a:avLst/>
        </a:prstGeom>
        <a:solidFill>
          <a:schemeClr val="bg2"/>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200" b="1"/>
        </a:p>
      </xdr:txBody>
    </xdr:sp>
    <xdr:clientData/>
  </xdr:twoCellAnchor>
  <xdr:twoCellAnchor>
    <xdr:from>
      <xdr:col>2</xdr:col>
      <xdr:colOff>133350</xdr:colOff>
      <xdr:row>21</xdr:row>
      <xdr:rowOff>285750</xdr:rowOff>
    </xdr:from>
    <xdr:to>
      <xdr:col>10</xdr:col>
      <xdr:colOff>28575</xdr:colOff>
      <xdr:row>22</xdr:row>
      <xdr:rowOff>257175</xdr:rowOff>
    </xdr:to>
    <xdr:sp macro="" textlink="">
      <xdr:nvSpPr>
        <xdr:cNvPr id="14" name="テキスト ボックス 13">
          <a:extLst>
            <a:ext uri="{FF2B5EF4-FFF2-40B4-BE49-F238E27FC236}">
              <a16:creationId xmlns:a16="http://schemas.microsoft.com/office/drawing/2014/main" id="{5B2D9F77-9C59-490F-927F-001CF3272309}"/>
            </a:ext>
          </a:extLst>
        </xdr:cNvPr>
        <xdr:cNvSpPr txBox="1">
          <a:spLocks/>
        </xdr:cNvSpPr>
      </xdr:nvSpPr>
      <xdr:spPr bwMode="auto">
        <a:xfrm>
          <a:off x="1104900" y="6448425"/>
          <a:ext cx="5381625" cy="285750"/>
        </a:xfrm>
        <a:prstGeom prst="rect">
          <a:avLst/>
        </a:prstGeom>
        <a:no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b="1">
            <a:solidFill>
              <a:srgbClr val="FF0000"/>
            </a:solidFill>
          </a:endParaRPr>
        </a:p>
      </xdr:txBody>
    </xdr:sp>
    <xdr:clientData/>
  </xdr:twoCellAnchor>
  <xdr:twoCellAnchor>
    <xdr:from>
      <xdr:col>1</xdr:col>
      <xdr:colOff>542925</xdr:colOff>
      <xdr:row>18</xdr:row>
      <xdr:rowOff>257175</xdr:rowOff>
    </xdr:from>
    <xdr:to>
      <xdr:col>2</xdr:col>
      <xdr:colOff>76200</xdr:colOff>
      <xdr:row>21</xdr:row>
      <xdr:rowOff>152400</xdr:rowOff>
    </xdr:to>
    <xdr:sp macro="" textlink="">
      <xdr:nvSpPr>
        <xdr:cNvPr id="15" name="左中かっこ 14">
          <a:extLst>
            <a:ext uri="{FF2B5EF4-FFF2-40B4-BE49-F238E27FC236}">
              <a16:creationId xmlns:a16="http://schemas.microsoft.com/office/drawing/2014/main" id="{B1C19716-AB28-40DB-B955-87B121025E4A}"/>
            </a:ext>
          </a:extLst>
        </xdr:cNvPr>
        <xdr:cNvSpPr/>
      </xdr:nvSpPr>
      <xdr:spPr>
        <a:xfrm>
          <a:off x="828675" y="5476875"/>
          <a:ext cx="219075" cy="838200"/>
        </a:xfrm>
        <a:prstGeom prst="leftBrace">
          <a:avLst/>
        </a:prstGeom>
        <a:ln>
          <a:solidFill>
            <a:srgbClr val="FF0000"/>
          </a:solidFill>
        </a:ln>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19</xdr:row>
      <xdr:rowOff>38099</xdr:rowOff>
    </xdr:from>
    <xdr:to>
      <xdr:col>2</xdr:col>
      <xdr:colOff>38100</xdr:colOff>
      <xdr:row>21</xdr:row>
      <xdr:rowOff>85724</xdr:rowOff>
    </xdr:to>
    <xdr:sp macro="" textlink="">
      <xdr:nvSpPr>
        <xdr:cNvPr id="16" name="テキスト ボックス 15">
          <a:extLst>
            <a:ext uri="{FF2B5EF4-FFF2-40B4-BE49-F238E27FC236}">
              <a16:creationId xmlns:a16="http://schemas.microsoft.com/office/drawing/2014/main" id="{BA2E6B4C-330E-4763-AC08-30A835F62D70}"/>
            </a:ext>
          </a:extLst>
        </xdr:cNvPr>
        <xdr:cNvSpPr txBox="1">
          <a:spLocks/>
        </xdr:cNvSpPr>
      </xdr:nvSpPr>
      <xdr:spPr bwMode="auto">
        <a:xfrm>
          <a:off x="0" y="5572124"/>
          <a:ext cx="100965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solidFill>
                <a:srgbClr val="FF0000"/>
              </a:solidFill>
            </a:rPr>
            <a:t>注文書を</a:t>
          </a:r>
          <a:endParaRPr kumimoji="1" lang="en-US" altLang="ja-JP" sz="1000" b="1">
            <a:solidFill>
              <a:srgbClr val="FF0000"/>
            </a:solidFill>
          </a:endParaRPr>
        </a:p>
        <a:p>
          <a:pPr algn="ctr"/>
          <a:r>
            <a:rPr kumimoji="1" lang="ja-JP" altLang="en-US" sz="1000" b="1">
              <a:solidFill>
                <a:srgbClr val="FF0000"/>
              </a:solidFill>
            </a:rPr>
            <a:t>確認して記入</a:t>
          </a:r>
        </a:p>
      </xdr:txBody>
    </xdr:sp>
    <xdr:clientData/>
  </xdr:twoCellAnchor>
  <xdr:twoCellAnchor>
    <xdr:from>
      <xdr:col>8</xdr:col>
      <xdr:colOff>428625</xdr:colOff>
      <xdr:row>20</xdr:row>
      <xdr:rowOff>190500</xdr:rowOff>
    </xdr:from>
    <xdr:to>
      <xdr:col>9</xdr:col>
      <xdr:colOff>532812</xdr:colOff>
      <xdr:row>21</xdr:row>
      <xdr:rowOff>133661</xdr:rowOff>
    </xdr:to>
    <xdr:sp macro="" textlink="">
      <xdr:nvSpPr>
        <xdr:cNvPr id="17" name="Text Box 24">
          <a:extLst>
            <a:ext uri="{FF2B5EF4-FFF2-40B4-BE49-F238E27FC236}">
              <a16:creationId xmlns:a16="http://schemas.microsoft.com/office/drawing/2014/main" id="{659DF242-D3A5-4BDD-8786-911733A76B73}"/>
            </a:ext>
          </a:extLst>
        </xdr:cNvPr>
        <xdr:cNvSpPr txBox="1">
          <a:spLocks noChangeArrowheads="1"/>
        </xdr:cNvSpPr>
      </xdr:nvSpPr>
      <xdr:spPr bwMode="auto">
        <a:xfrm>
          <a:off x="5514975" y="6038850"/>
          <a:ext cx="789987" cy="257486"/>
        </a:xfrm>
        <a:prstGeom prst="rect">
          <a:avLst/>
        </a:prstGeom>
        <a:noFill/>
        <a:ln>
          <a:noFill/>
        </a:ln>
      </xdr:spPr>
      <xdr:txBody>
        <a:bodyPr vertOverflow="clip" wrap="square" lIns="27432" tIns="18288" rIns="27432" bIns="18288" anchor="ctr" upright="1"/>
        <a:lstStyle/>
        <a:p>
          <a:pPr algn="ctr" rtl="0">
            <a:defRPr sz="1000"/>
          </a:pPr>
          <a:r>
            <a:rPr lang="ja-JP" altLang="en-US" sz="1050" b="1" i="0" u="none" strike="noStrike" baseline="0">
              <a:solidFill>
                <a:srgbClr val="000000"/>
              </a:solidFill>
              <a:latin typeface="ＭＳ Ｐゴシック"/>
              <a:ea typeface="ＭＳ Ｐゴシック"/>
            </a:rPr>
            <a:t>必ず記入</a:t>
          </a:r>
        </a:p>
      </xdr:txBody>
    </xdr:sp>
    <xdr:clientData/>
  </xdr:twoCellAnchor>
  <xdr:twoCellAnchor>
    <xdr:from>
      <xdr:col>3</xdr:col>
      <xdr:colOff>0</xdr:colOff>
      <xdr:row>17</xdr:row>
      <xdr:rowOff>219075</xdr:rowOff>
    </xdr:from>
    <xdr:to>
      <xdr:col>5</xdr:col>
      <xdr:colOff>314326</xdr:colOff>
      <xdr:row>18</xdr:row>
      <xdr:rowOff>238641</xdr:rowOff>
    </xdr:to>
    <xdr:sp macro="" textlink="">
      <xdr:nvSpPr>
        <xdr:cNvPr id="18" name="テキスト ボックス 17">
          <a:extLst>
            <a:ext uri="{FF2B5EF4-FFF2-40B4-BE49-F238E27FC236}">
              <a16:creationId xmlns:a16="http://schemas.microsoft.com/office/drawing/2014/main" id="{DF48991D-A2B5-4131-9628-73711F8B9885}"/>
            </a:ext>
          </a:extLst>
        </xdr:cNvPr>
        <xdr:cNvSpPr txBox="1">
          <a:spLocks/>
        </xdr:cNvSpPr>
      </xdr:nvSpPr>
      <xdr:spPr bwMode="auto">
        <a:xfrm>
          <a:off x="1657350" y="5124450"/>
          <a:ext cx="1685926" cy="333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 　請求金額（税込）</a:t>
          </a:r>
        </a:p>
      </xdr:txBody>
    </xdr:sp>
    <xdr:clientData/>
  </xdr:twoCellAnchor>
  <xdr:twoCellAnchor>
    <xdr:from>
      <xdr:col>2</xdr:col>
      <xdr:colOff>123824</xdr:colOff>
      <xdr:row>17</xdr:row>
      <xdr:rowOff>219075</xdr:rowOff>
    </xdr:from>
    <xdr:to>
      <xdr:col>5</xdr:col>
      <xdr:colOff>352425</xdr:colOff>
      <xdr:row>18</xdr:row>
      <xdr:rowOff>224828</xdr:rowOff>
    </xdr:to>
    <xdr:sp macro="" textlink="">
      <xdr:nvSpPr>
        <xdr:cNvPr id="19" name="楕円 50">
          <a:extLst>
            <a:ext uri="{FF2B5EF4-FFF2-40B4-BE49-F238E27FC236}">
              <a16:creationId xmlns:a16="http://schemas.microsoft.com/office/drawing/2014/main" id="{462BF402-56FE-4B5D-9972-032C3AA5BA11}"/>
            </a:ext>
          </a:extLst>
        </xdr:cNvPr>
        <xdr:cNvSpPr>
          <a:spLocks/>
        </xdr:cNvSpPr>
      </xdr:nvSpPr>
      <xdr:spPr bwMode="auto">
        <a:xfrm>
          <a:off x="1095374" y="5124450"/>
          <a:ext cx="2286001" cy="32007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276225</xdr:colOff>
      <xdr:row>22</xdr:row>
      <xdr:rowOff>274252</xdr:rowOff>
    </xdr:from>
    <xdr:to>
      <xdr:col>8</xdr:col>
      <xdr:colOff>438150</xdr:colOff>
      <xdr:row>23</xdr:row>
      <xdr:rowOff>265199</xdr:rowOff>
    </xdr:to>
    <xdr:sp macro="" textlink="">
      <xdr:nvSpPr>
        <xdr:cNvPr id="20" name="テキスト ボックス 19">
          <a:extLst>
            <a:ext uri="{FF2B5EF4-FFF2-40B4-BE49-F238E27FC236}">
              <a16:creationId xmlns:a16="http://schemas.microsoft.com/office/drawing/2014/main" id="{C0D7396A-91BD-41BE-93A4-44C846C0873C}"/>
            </a:ext>
          </a:extLst>
        </xdr:cNvPr>
        <xdr:cNvSpPr txBox="1">
          <a:spLocks/>
        </xdr:cNvSpPr>
      </xdr:nvSpPr>
      <xdr:spPr bwMode="auto">
        <a:xfrm>
          <a:off x="4676775" y="6751252"/>
          <a:ext cx="847725" cy="305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ysClr val="windowText" lastClr="000000"/>
              </a:solidFill>
            </a:rPr>
            <a:t>消費税額</a:t>
          </a:r>
        </a:p>
      </xdr:txBody>
    </xdr:sp>
    <xdr:clientData/>
  </xdr:twoCellAnchor>
  <xdr:twoCellAnchor>
    <xdr:from>
      <xdr:col>9</xdr:col>
      <xdr:colOff>180975</xdr:colOff>
      <xdr:row>22</xdr:row>
      <xdr:rowOff>274252</xdr:rowOff>
    </xdr:from>
    <xdr:to>
      <xdr:col>10</xdr:col>
      <xdr:colOff>57150</xdr:colOff>
      <xdr:row>23</xdr:row>
      <xdr:rowOff>265199</xdr:rowOff>
    </xdr:to>
    <xdr:sp macro="" textlink="">
      <xdr:nvSpPr>
        <xdr:cNvPr id="21" name="テキスト ボックス 20">
          <a:extLst>
            <a:ext uri="{FF2B5EF4-FFF2-40B4-BE49-F238E27FC236}">
              <a16:creationId xmlns:a16="http://schemas.microsoft.com/office/drawing/2014/main" id="{7B06CF49-2D8A-41CB-A587-DB881D1AA675}"/>
            </a:ext>
          </a:extLst>
        </xdr:cNvPr>
        <xdr:cNvSpPr txBox="1">
          <a:spLocks/>
        </xdr:cNvSpPr>
      </xdr:nvSpPr>
      <xdr:spPr bwMode="auto">
        <a:xfrm>
          <a:off x="5953125" y="6751252"/>
          <a:ext cx="561975" cy="305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ysClr val="windowText" lastClr="000000"/>
              </a:solidFill>
            </a:rPr>
            <a:t>税率</a:t>
          </a:r>
        </a:p>
      </xdr:txBody>
    </xdr:sp>
    <xdr:clientData/>
  </xdr:twoCellAnchor>
  <xdr:twoCellAnchor>
    <xdr:from>
      <xdr:col>1</xdr:col>
      <xdr:colOff>9524</xdr:colOff>
      <xdr:row>11</xdr:row>
      <xdr:rowOff>7552</xdr:rowOff>
    </xdr:from>
    <xdr:to>
      <xdr:col>9</xdr:col>
      <xdr:colOff>371475</xdr:colOff>
      <xdr:row>15</xdr:row>
      <xdr:rowOff>0</xdr:rowOff>
    </xdr:to>
    <xdr:sp macro="" textlink="">
      <xdr:nvSpPr>
        <xdr:cNvPr id="24" name="正方形/長方形 23">
          <a:extLst>
            <a:ext uri="{FF2B5EF4-FFF2-40B4-BE49-F238E27FC236}">
              <a16:creationId xmlns:a16="http://schemas.microsoft.com/office/drawing/2014/main" id="{31131BEB-8BF7-4444-98E2-40DA981A117F}"/>
            </a:ext>
          </a:extLst>
        </xdr:cNvPr>
        <xdr:cNvSpPr>
          <a:spLocks/>
        </xdr:cNvSpPr>
      </xdr:nvSpPr>
      <xdr:spPr bwMode="auto">
        <a:xfrm>
          <a:off x="295274" y="3341302"/>
          <a:ext cx="5848351" cy="93542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685799</xdr:colOff>
      <xdr:row>15</xdr:row>
      <xdr:rowOff>0</xdr:rowOff>
    </xdr:from>
    <xdr:to>
      <xdr:col>6</xdr:col>
      <xdr:colOff>28574</xdr:colOff>
      <xdr:row>23</xdr:row>
      <xdr:rowOff>38100</xdr:rowOff>
    </xdr:to>
    <xdr:sp macro="" textlink="">
      <xdr:nvSpPr>
        <xdr:cNvPr id="25" name="Line 28">
          <a:extLst>
            <a:ext uri="{FF2B5EF4-FFF2-40B4-BE49-F238E27FC236}">
              <a16:creationId xmlns:a16="http://schemas.microsoft.com/office/drawing/2014/main" id="{A53D488F-04BC-4A2F-9C95-737BA944EBAF}"/>
            </a:ext>
          </a:extLst>
        </xdr:cNvPr>
        <xdr:cNvSpPr>
          <a:spLocks noChangeShapeType="1"/>
        </xdr:cNvSpPr>
      </xdr:nvSpPr>
      <xdr:spPr bwMode="auto">
        <a:xfrm flipH="1">
          <a:off x="3714749" y="4276725"/>
          <a:ext cx="28575" cy="2552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diamond" w="med" len="med"/>
        </a:ln>
        <a:extLst>
          <a:ext uri="{909E8E84-426E-40DD-AFC4-6F175D3DCCD1}">
            <a14:hiddenFill xmlns:a14="http://schemas.microsoft.com/office/drawing/2010/main">
              <a:noFill/>
            </a14:hiddenFill>
          </a:ext>
        </a:extLst>
      </xdr:spPr>
    </xdr:sp>
    <xdr:clientData/>
  </xdr:twoCellAnchor>
  <xdr:twoCellAnchor>
    <xdr:from>
      <xdr:col>9</xdr:col>
      <xdr:colOff>333375</xdr:colOff>
      <xdr:row>18</xdr:row>
      <xdr:rowOff>66675</xdr:rowOff>
    </xdr:from>
    <xdr:to>
      <xdr:col>9</xdr:col>
      <xdr:colOff>619125</xdr:colOff>
      <xdr:row>19</xdr:row>
      <xdr:rowOff>38100</xdr:rowOff>
    </xdr:to>
    <xdr:sp macro="" textlink="">
      <xdr:nvSpPr>
        <xdr:cNvPr id="26" name="楕円 25">
          <a:extLst>
            <a:ext uri="{FF2B5EF4-FFF2-40B4-BE49-F238E27FC236}">
              <a16:creationId xmlns:a16="http://schemas.microsoft.com/office/drawing/2014/main" id="{0754A164-7436-4283-90A2-B153DC001E85}"/>
            </a:ext>
          </a:extLst>
        </xdr:cNvPr>
        <xdr:cNvSpPr/>
      </xdr:nvSpPr>
      <xdr:spPr>
        <a:xfrm>
          <a:off x="6105525" y="5286375"/>
          <a:ext cx="285750" cy="285750"/>
        </a:xfrm>
        <a:prstGeom prst="ellipse">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66675</xdr:colOff>
      <xdr:row>23</xdr:row>
      <xdr:rowOff>19050</xdr:rowOff>
    </xdr:from>
    <xdr:to>
      <xdr:col>6</xdr:col>
      <xdr:colOff>276225</xdr:colOff>
      <xdr:row>23</xdr:row>
      <xdr:rowOff>228600</xdr:rowOff>
    </xdr:to>
    <xdr:sp macro="" textlink="">
      <xdr:nvSpPr>
        <xdr:cNvPr id="27" name="楕円 26">
          <a:extLst>
            <a:ext uri="{FF2B5EF4-FFF2-40B4-BE49-F238E27FC236}">
              <a16:creationId xmlns:a16="http://schemas.microsoft.com/office/drawing/2014/main" id="{33CF351E-3CF0-4292-B2E8-1184FFB7A152}"/>
            </a:ext>
          </a:extLst>
        </xdr:cNvPr>
        <xdr:cNvSpPr/>
      </xdr:nvSpPr>
      <xdr:spPr>
        <a:xfrm>
          <a:off x="3781425" y="6810375"/>
          <a:ext cx="209550" cy="209550"/>
        </a:xfrm>
        <a:prstGeom prst="ellipse">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619125</xdr:colOff>
      <xdr:row>17</xdr:row>
      <xdr:rowOff>0</xdr:rowOff>
    </xdr:from>
    <xdr:to>
      <xdr:col>9</xdr:col>
      <xdr:colOff>600074</xdr:colOff>
      <xdr:row>19</xdr:row>
      <xdr:rowOff>142874</xdr:rowOff>
    </xdr:to>
    <xdr:sp macro="" textlink="">
      <xdr:nvSpPr>
        <xdr:cNvPr id="28" name="テキスト ボックス 27">
          <a:extLst>
            <a:ext uri="{FF2B5EF4-FFF2-40B4-BE49-F238E27FC236}">
              <a16:creationId xmlns:a16="http://schemas.microsoft.com/office/drawing/2014/main" id="{D5121928-BF84-4297-B972-4BD31F54088A}"/>
            </a:ext>
          </a:extLst>
        </xdr:cNvPr>
        <xdr:cNvSpPr txBox="1">
          <a:spLocks/>
        </xdr:cNvSpPr>
      </xdr:nvSpPr>
      <xdr:spPr bwMode="auto">
        <a:xfrm>
          <a:off x="4333875" y="4905375"/>
          <a:ext cx="2038349" cy="771524"/>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solidFill>
                <a:sysClr val="windowText" lastClr="000000"/>
              </a:solidFill>
            </a:rPr>
            <a:t>代表者印・社印・営業所印等</a:t>
          </a:r>
          <a:endParaRPr kumimoji="1" lang="en-US" altLang="ja-JP" sz="1000" b="1">
            <a:solidFill>
              <a:sysClr val="windowText" lastClr="000000"/>
            </a:solidFill>
          </a:endParaRPr>
        </a:p>
        <a:p>
          <a:pPr algn="ctr"/>
          <a:r>
            <a:rPr kumimoji="1" lang="ja-JP" altLang="en-US" sz="1000" b="1">
              <a:solidFill>
                <a:sysClr val="windowText" lastClr="000000"/>
              </a:solidFill>
            </a:rPr>
            <a:t>（担当者の認印は不可）</a:t>
          </a:r>
          <a:endParaRPr kumimoji="1" lang="en-US" altLang="ja-JP" sz="1000" b="1">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a:solidFill>
                <a:schemeClr val="dk1"/>
              </a:solidFill>
              <a:effectLst/>
              <a:latin typeface="+mn-lt"/>
              <a:ea typeface="+mn-ea"/>
              <a:cs typeface="+mn-cs"/>
            </a:rPr>
            <a:t>PDF</a:t>
          </a:r>
          <a:r>
            <a:rPr kumimoji="1" lang="ja-JP" altLang="ja-JP" sz="1000" b="1">
              <a:solidFill>
                <a:schemeClr val="dk1"/>
              </a:solidFill>
              <a:effectLst/>
              <a:latin typeface="+mn-lt"/>
              <a:ea typeface="+mn-ea"/>
              <a:cs typeface="+mn-cs"/>
            </a:rPr>
            <a:t>にする場合は省略可</a:t>
          </a:r>
          <a:endParaRPr lang="ja-JP" altLang="ja-JP" sz="1000">
            <a:effectLst/>
          </a:endParaRPr>
        </a:p>
      </xdr:txBody>
    </xdr:sp>
    <xdr:clientData/>
  </xdr:twoCellAnchor>
  <xdr:twoCellAnchor>
    <xdr:from>
      <xdr:col>5</xdr:col>
      <xdr:colOff>285750</xdr:colOff>
      <xdr:row>26</xdr:row>
      <xdr:rowOff>200025</xdr:rowOff>
    </xdr:from>
    <xdr:to>
      <xdr:col>8</xdr:col>
      <xdr:colOff>609600</xdr:colOff>
      <xdr:row>27</xdr:row>
      <xdr:rowOff>238125</xdr:rowOff>
    </xdr:to>
    <xdr:sp macro="" textlink="">
      <xdr:nvSpPr>
        <xdr:cNvPr id="29" name="Text Box 8">
          <a:extLst>
            <a:ext uri="{FF2B5EF4-FFF2-40B4-BE49-F238E27FC236}">
              <a16:creationId xmlns:a16="http://schemas.microsoft.com/office/drawing/2014/main" id="{255750BE-036C-440A-BDF9-177DE090DFA1}"/>
            </a:ext>
          </a:extLst>
        </xdr:cNvPr>
        <xdr:cNvSpPr txBox="1">
          <a:spLocks noChangeArrowheads="1"/>
        </xdr:cNvSpPr>
      </xdr:nvSpPr>
      <xdr:spPr bwMode="auto">
        <a:xfrm>
          <a:off x="3314700" y="7934325"/>
          <a:ext cx="2381250" cy="3524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mn-ea"/>
              <a:ea typeface="+mn-ea"/>
            </a:rPr>
            <a:t> </a:t>
          </a:r>
          <a:r>
            <a:rPr lang="ja-JP" altLang="en-US" sz="900" b="1" i="0" u="none" strike="noStrike" baseline="0">
              <a:solidFill>
                <a:srgbClr val="000000"/>
              </a:solidFill>
              <a:latin typeface="+mn-ea"/>
              <a:ea typeface="+mn-ea"/>
            </a:rPr>
            <a:t>残額：</a:t>
          </a:r>
          <a:endParaRPr lang="ja-JP" altLang="en-US" sz="900" b="0" i="0" u="none" strike="noStrike" baseline="0">
            <a:solidFill>
              <a:srgbClr val="000000"/>
            </a:solidFill>
            <a:latin typeface="+mn-ea"/>
            <a:ea typeface="+mn-ea"/>
          </a:endParaRPr>
        </a:p>
        <a:p>
          <a:pPr algn="l" rtl="0">
            <a:lnSpc>
              <a:spcPts val="1000"/>
            </a:lnSpc>
            <a:defRPr sz="1000"/>
          </a:pPr>
          <a:r>
            <a:rPr lang="ja-JP" altLang="en-US" sz="900" b="0" i="0" u="none" strike="noStrike" baseline="0">
              <a:solidFill>
                <a:srgbClr val="000000"/>
              </a:solidFill>
              <a:latin typeface="+mn-ea"/>
              <a:ea typeface="+mn-ea"/>
            </a:rPr>
            <a:t>　「契約金額ー（既受領額＋今回請求額）」</a:t>
          </a:r>
        </a:p>
      </xdr:txBody>
    </xdr:sp>
    <xdr:clientData/>
  </xdr:twoCellAnchor>
  <xdr:twoCellAnchor>
    <xdr:from>
      <xdr:col>7</xdr:col>
      <xdr:colOff>314325</xdr:colOff>
      <xdr:row>22</xdr:row>
      <xdr:rowOff>114300</xdr:rowOff>
    </xdr:from>
    <xdr:to>
      <xdr:col>9</xdr:col>
      <xdr:colOff>180874</xdr:colOff>
      <xdr:row>26</xdr:row>
      <xdr:rowOff>200025</xdr:rowOff>
    </xdr:to>
    <xdr:sp macro="" textlink="">
      <xdr:nvSpPr>
        <xdr:cNvPr id="30" name="Line 33">
          <a:extLst>
            <a:ext uri="{FF2B5EF4-FFF2-40B4-BE49-F238E27FC236}">
              <a16:creationId xmlns:a16="http://schemas.microsoft.com/office/drawing/2014/main" id="{9B4F7E8E-BA31-4582-BCF3-4A93D865F6D1}"/>
            </a:ext>
          </a:extLst>
        </xdr:cNvPr>
        <xdr:cNvSpPr>
          <a:spLocks noChangeShapeType="1"/>
        </xdr:cNvSpPr>
      </xdr:nvSpPr>
      <xdr:spPr bwMode="auto">
        <a:xfrm flipH="1">
          <a:off x="4714875" y="6591300"/>
          <a:ext cx="1238149" cy="1343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diamond" w="med" len="med"/>
          <a:tailEnd/>
        </a:ln>
        <a:extLst>
          <a:ext uri="{909E8E84-426E-40DD-AFC4-6F175D3DCCD1}">
            <a14:hiddenFill xmlns:a14="http://schemas.microsoft.com/office/drawing/2010/main">
              <a:noFill/>
            </a14:hiddenFill>
          </a:ext>
        </a:extLst>
      </xdr:spPr>
    </xdr:sp>
    <xdr:clientData/>
  </xdr:twoCellAnchor>
  <xdr:twoCellAnchor>
    <xdr:from>
      <xdr:col>1</xdr:col>
      <xdr:colOff>161925</xdr:colOff>
      <xdr:row>26</xdr:row>
      <xdr:rowOff>200025</xdr:rowOff>
    </xdr:from>
    <xdr:to>
      <xdr:col>4</xdr:col>
      <xdr:colOff>485775</xdr:colOff>
      <xdr:row>30</xdr:row>
      <xdr:rowOff>66675</xdr:rowOff>
    </xdr:to>
    <xdr:sp macro="" textlink="">
      <xdr:nvSpPr>
        <xdr:cNvPr id="31" name="Text Box 8">
          <a:extLst>
            <a:ext uri="{FF2B5EF4-FFF2-40B4-BE49-F238E27FC236}">
              <a16:creationId xmlns:a16="http://schemas.microsoft.com/office/drawing/2014/main" id="{215C182A-7A9C-426B-8687-55A2B47B4F27}"/>
            </a:ext>
          </a:extLst>
        </xdr:cNvPr>
        <xdr:cNvSpPr txBox="1">
          <a:spLocks noChangeArrowheads="1"/>
        </xdr:cNvSpPr>
      </xdr:nvSpPr>
      <xdr:spPr bwMode="auto">
        <a:xfrm>
          <a:off x="447675" y="7934325"/>
          <a:ext cx="2381250" cy="11239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900" b="1" i="0" u="none" strike="noStrike" baseline="0">
              <a:solidFill>
                <a:srgbClr val="000000"/>
              </a:solidFill>
              <a:latin typeface="+mn-ea"/>
              <a:ea typeface="+mn-ea"/>
            </a:rPr>
            <a:t> 今回請求額：</a:t>
          </a:r>
        </a:p>
        <a:p>
          <a:pPr algn="l" rtl="0">
            <a:lnSpc>
              <a:spcPts val="1000"/>
            </a:lnSpc>
            <a:defRPr sz="1000"/>
          </a:pPr>
          <a:r>
            <a:rPr lang="ja-JP" altLang="en-US" sz="900" b="0" i="0" u="none" strike="noStrike" baseline="0">
              <a:solidFill>
                <a:srgbClr val="000000"/>
              </a:solidFill>
              <a:latin typeface="+mn-ea"/>
              <a:ea typeface="+mn-ea"/>
            </a:rPr>
            <a:t> ・ 完成一括払の場合</a:t>
          </a:r>
        </a:p>
        <a:p>
          <a:pPr algn="l" rtl="0">
            <a:lnSpc>
              <a:spcPts val="1000"/>
            </a:lnSpc>
            <a:defRPr sz="1000"/>
          </a:pPr>
          <a:r>
            <a:rPr lang="ja-JP" altLang="en-US" sz="900" b="0" i="0" u="none" strike="noStrike" baseline="0">
              <a:solidFill>
                <a:srgbClr val="000000"/>
              </a:solidFill>
              <a:latin typeface="+mn-ea"/>
              <a:ea typeface="+mn-ea"/>
            </a:rPr>
            <a:t>　　　契約額と出来高額は同額</a:t>
          </a:r>
        </a:p>
        <a:p>
          <a:pPr algn="l" rtl="0">
            <a:lnSpc>
              <a:spcPts val="1000"/>
            </a:lnSpc>
            <a:defRPr sz="1000"/>
          </a:pPr>
          <a:endParaRPr lang="ja-JP" altLang="en-US" sz="900" b="0" i="0" u="none" strike="noStrike" baseline="0">
            <a:solidFill>
              <a:srgbClr val="000000"/>
            </a:solidFill>
            <a:latin typeface="+mn-ea"/>
            <a:ea typeface="+mn-ea"/>
          </a:endParaRPr>
        </a:p>
        <a:p>
          <a:pPr algn="l" rtl="0">
            <a:lnSpc>
              <a:spcPts val="1000"/>
            </a:lnSpc>
            <a:defRPr sz="1000"/>
          </a:pPr>
          <a:r>
            <a:rPr lang="ja-JP" altLang="en-US" sz="900" b="0" i="0" u="none" strike="noStrike" baseline="0">
              <a:solidFill>
                <a:srgbClr val="000000"/>
              </a:solidFill>
              <a:latin typeface="+mn-ea"/>
              <a:ea typeface="+mn-ea"/>
            </a:rPr>
            <a:t> ・ 部分払の場合</a:t>
          </a:r>
        </a:p>
        <a:p>
          <a:pPr algn="l" rtl="0">
            <a:lnSpc>
              <a:spcPts val="1000"/>
            </a:lnSpc>
            <a:defRPr sz="1000"/>
          </a:pPr>
          <a:r>
            <a:rPr lang="ja-JP" altLang="en-US" sz="900" b="0" i="0" u="none" strike="noStrike" baseline="0">
              <a:solidFill>
                <a:srgbClr val="000000"/>
              </a:solidFill>
              <a:latin typeface="+mn-ea"/>
              <a:ea typeface="+mn-ea"/>
            </a:rPr>
            <a:t>　　　</a:t>
          </a:r>
          <a:r>
            <a:rPr lang="ja-JP" altLang="en-US" sz="900" b="1" i="0" u="none" strike="noStrike" baseline="0">
              <a:solidFill>
                <a:srgbClr val="000000"/>
              </a:solidFill>
              <a:latin typeface="+mn-ea"/>
              <a:ea typeface="+mn-ea"/>
            </a:rPr>
            <a:t>「出来高額</a:t>
          </a:r>
          <a:r>
            <a:rPr lang="en-US" altLang="ja-JP" sz="900" b="1" i="0" u="none" strike="noStrike" baseline="0">
              <a:solidFill>
                <a:srgbClr val="000000"/>
              </a:solidFill>
              <a:latin typeface="+mn-ea"/>
              <a:ea typeface="+mn-ea"/>
            </a:rPr>
            <a:t>×</a:t>
          </a:r>
          <a:r>
            <a:rPr lang="ja-JP" altLang="en-US" sz="900" b="1" i="0" u="none" strike="noStrike" baseline="0">
              <a:solidFill>
                <a:srgbClr val="000000"/>
              </a:solidFill>
              <a:latin typeface="+mn-ea"/>
              <a:ea typeface="+mn-ea"/>
            </a:rPr>
            <a:t>９０％－既受領額」</a:t>
          </a:r>
        </a:p>
        <a:p>
          <a:pPr algn="l" rtl="0">
            <a:lnSpc>
              <a:spcPts val="1000"/>
            </a:lnSpc>
            <a:defRPr sz="1000"/>
          </a:pPr>
          <a:r>
            <a:rPr lang="ja-JP" altLang="en-US" sz="900" b="0" i="0" u="none" strike="noStrike" baseline="0">
              <a:solidFill>
                <a:srgbClr val="000000"/>
              </a:solidFill>
              <a:latin typeface="+mn-ea"/>
              <a:ea typeface="+mn-ea"/>
            </a:rPr>
            <a:t>　　　最終請求は残金を記入</a:t>
          </a:r>
        </a:p>
      </xdr:txBody>
    </xdr:sp>
    <xdr:clientData/>
  </xdr:twoCellAnchor>
  <xdr:twoCellAnchor>
    <xdr:from>
      <xdr:col>4</xdr:col>
      <xdr:colOff>485774</xdr:colOff>
      <xdr:row>22</xdr:row>
      <xdr:rowOff>114300</xdr:rowOff>
    </xdr:from>
    <xdr:to>
      <xdr:col>7</xdr:col>
      <xdr:colOff>599973</xdr:colOff>
      <xdr:row>27</xdr:row>
      <xdr:rowOff>190500</xdr:rowOff>
    </xdr:to>
    <xdr:sp macro="" textlink="">
      <xdr:nvSpPr>
        <xdr:cNvPr id="32" name="Line 33">
          <a:extLst>
            <a:ext uri="{FF2B5EF4-FFF2-40B4-BE49-F238E27FC236}">
              <a16:creationId xmlns:a16="http://schemas.microsoft.com/office/drawing/2014/main" id="{DC57D1FF-D190-4CD7-AB5C-E223038E517A}"/>
            </a:ext>
          </a:extLst>
        </xdr:cNvPr>
        <xdr:cNvSpPr>
          <a:spLocks noChangeShapeType="1"/>
        </xdr:cNvSpPr>
      </xdr:nvSpPr>
      <xdr:spPr bwMode="auto">
        <a:xfrm flipH="1">
          <a:off x="2828924" y="6591300"/>
          <a:ext cx="2171599" cy="1647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diamond" w="med" len="me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283777</xdr:rowOff>
    </xdr:from>
    <xdr:to>
      <xdr:col>5</xdr:col>
      <xdr:colOff>523875</xdr:colOff>
      <xdr:row>22</xdr:row>
      <xdr:rowOff>274724</xdr:rowOff>
    </xdr:to>
    <xdr:sp macro="" textlink="">
      <xdr:nvSpPr>
        <xdr:cNvPr id="36" name="テキスト ボックス 35">
          <a:extLst>
            <a:ext uri="{FF2B5EF4-FFF2-40B4-BE49-F238E27FC236}">
              <a16:creationId xmlns:a16="http://schemas.microsoft.com/office/drawing/2014/main" id="{90045D6D-AA07-405B-88D9-B750663BB6AF}"/>
            </a:ext>
          </a:extLst>
        </xdr:cNvPr>
        <xdr:cNvSpPr txBox="1">
          <a:spLocks/>
        </xdr:cNvSpPr>
      </xdr:nvSpPr>
      <xdr:spPr bwMode="auto">
        <a:xfrm>
          <a:off x="2343150" y="6446452"/>
          <a:ext cx="1209675" cy="305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出来高累計額</a:t>
          </a:r>
        </a:p>
      </xdr:txBody>
    </xdr:sp>
    <xdr:clientData/>
  </xdr:twoCellAnchor>
  <xdr:twoCellAnchor>
    <xdr:from>
      <xdr:col>0</xdr:col>
      <xdr:colOff>0</xdr:colOff>
      <xdr:row>21</xdr:row>
      <xdr:rowOff>283777</xdr:rowOff>
    </xdr:from>
    <xdr:to>
      <xdr:col>2</xdr:col>
      <xdr:colOff>238125</xdr:colOff>
      <xdr:row>22</xdr:row>
      <xdr:rowOff>274724</xdr:rowOff>
    </xdr:to>
    <xdr:sp macro="" textlink="">
      <xdr:nvSpPr>
        <xdr:cNvPr id="37" name="テキスト ボックス 36">
          <a:extLst>
            <a:ext uri="{FF2B5EF4-FFF2-40B4-BE49-F238E27FC236}">
              <a16:creationId xmlns:a16="http://schemas.microsoft.com/office/drawing/2014/main" id="{FCE501F0-2381-42F9-8BC2-B80A84A8046A}"/>
            </a:ext>
          </a:extLst>
        </xdr:cNvPr>
        <xdr:cNvSpPr txBox="1">
          <a:spLocks/>
        </xdr:cNvSpPr>
      </xdr:nvSpPr>
      <xdr:spPr bwMode="auto">
        <a:xfrm>
          <a:off x="0" y="6446452"/>
          <a:ext cx="1209675" cy="305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1">
              <a:solidFill>
                <a:srgbClr val="FF0000"/>
              </a:solidFill>
            </a:rPr>
            <a:t>全て税抜金額</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28575</xdr:colOff>
      <xdr:row>5</xdr:row>
      <xdr:rowOff>32475</xdr:rowOff>
    </xdr:from>
    <xdr:to>
      <xdr:col>10</xdr:col>
      <xdr:colOff>373347</xdr:colOff>
      <xdr:row>35</xdr:row>
      <xdr:rowOff>18132</xdr:rowOff>
    </xdr:to>
    <xdr:pic>
      <xdr:nvPicPr>
        <xdr:cNvPr id="33" name="図 32">
          <a:extLst>
            <a:ext uri="{FF2B5EF4-FFF2-40B4-BE49-F238E27FC236}">
              <a16:creationId xmlns:a16="http://schemas.microsoft.com/office/drawing/2014/main" id="{A41CD1BD-FA0F-4111-AF65-6FA9DF9DDE98}"/>
            </a:ext>
          </a:extLst>
        </xdr:cNvPr>
        <xdr:cNvPicPr>
          <a:picLocks noChangeAspect="1"/>
        </xdr:cNvPicPr>
      </xdr:nvPicPr>
      <xdr:blipFill>
        <a:blip xmlns:r="http://schemas.openxmlformats.org/officeDocument/2006/relationships" r:embed="rId1"/>
        <a:stretch>
          <a:fillRect/>
        </a:stretch>
      </xdr:blipFill>
      <xdr:spPr>
        <a:xfrm>
          <a:off x="1685925" y="10595700"/>
          <a:ext cx="5145372" cy="7434207"/>
        </a:xfrm>
        <a:prstGeom prst="rect">
          <a:avLst/>
        </a:prstGeom>
      </xdr:spPr>
    </xdr:pic>
    <xdr:clientData/>
  </xdr:twoCellAnchor>
  <xdr:twoCellAnchor>
    <xdr:from>
      <xdr:col>4</xdr:col>
      <xdr:colOff>352424</xdr:colOff>
      <xdr:row>7</xdr:row>
      <xdr:rowOff>276225</xdr:rowOff>
    </xdr:from>
    <xdr:to>
      <xdr:col>6</xdr:col>
      <xdr:colOff>114299</xdr:colOff>
      <xdr:row>9</xdr:row>
      <xdr:rowOff>133822</xdr:rowOff>
    </xdr:to>
    <xdr:sp macro="" textlink="">
      <xdr:nvSpPr>
        <xdr:cNvPr id="34" name="テキスト ボックス 33">
          <a:extLst>
            <a:ext uri="{FF2B5EF4-FFF2-40B4-BE49-F238E27FC236}">
              <a16:creationId xmlns:a16="http://schemas.microsoft.com/office/drawing/2014/main" id="{DE85466F-761C-4FA4-8E9F-A090DA4EEF14}"/>
            </a:ext>
          </a:extLst>
        </xdr:cNvPr>
        <xdr:cNvSpPr txBox="1">
          <a:spLocks/>
        </xdr:cNvSpPr>
      </xdr:nvSpPr>
      <xdr:spPr bwMode="auto">
        <a:xfrm>
          <a:off x="2695574" y="11468100"/>
          <a:ext cx="1133475" cy="486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solidFill>
                <a:sysClr val="windowText" lastClr="000000"/>
              </a:solidFill>
            </a:rPr>
            <a:t>注文</a:t>
          </a:r>
          <a:r>
            <a:rPr kumimoji="1" lang="ja-JP" altLang="en-US" sz="900" b="1">
              <a:solidFill>
                <a:sysClr val="windowText" lastClr="000000"/>
              </a:solidFill>
            </a:rPr>
            <a:t>番号</a:t>
          </a:r>
          <a:r>
            <a:rPr kumimoji="1" lang="en-US" altLang="ja-JP" sz="900" b="1">
              <a:solidFill>
                <a:sysClr val="windowText" lastClr="000000"/>
              </a:solidFill>
            </a:rPr>
            <a:t>11</a:t>
          </a:r>
          <a:r>
            <a:rPr kumimoji="1" lang="ja-JP" altLang="en-US" sz="900" b="1">
              <a:solidFill>
                <a:sysClr val="windowText" lastClr="000000"/>
              </a:solidFill>
            </a:rPr>
            <a:t>桁</a:t>
          </a:r>
        </a:p>
      </xdr:txBody>
    </xdr:sp>
    <xdr:clientData/>
  </xdr:twoCellAnchor>
  <xdr:twoCellAnchor>
    <xdr:from>
      <xdr:col>4</xdr:col>
      <xdr:colOff>152818</xdr:colOff>
      <xdr:row>8</xdr:row>
      <xdr:rowOff>295275</xdr:rowOff>
    </xdr:from>
    <xdr:to>
      <xdr:col>6</xdr:col>
      <xdr:colOff>314325</xdr:colOff>
      <xdr:row>10</xdr:row>
      <xdr:rowOff>48097</xdr:rowOff>
    </xdr:to>
    <xdr:sp macro="" textlink="">
      <xdr:nvSpPr>
        <xdr:cNvPr id="35" name="テキスト ボックス 34">
          <a:extLst>
            <a:ext uri="{FF2B5EF4-FFF2-40B4-BE49-F238E27FC236}">
              <a16:creationId xmlns:a16="http://schemas.microsoft.com/office/drawing/2014/main" id="{E241BC74-A35D-4ECD-ACD7-99B9CF61A304}"/>
            </a:ext>
          </a:extLst>
        </xdr:cNvPr>
        <xdr:cNvSpPr txBox="1">
          <a:spLocks/>
        </xdr:cNvSpPr>
      </xdr:nvSpPr>
      <xdr:spPr bwMode="auto">
        <a:xfrm>
          <a:off x="2495968" y="11801475"/>
          <a:ext cx="1533107" cy="305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rgbClr val="FF0000"/>
              </a:solidFill>
            </a:rPr>
            <a:t>工事コード</a:t>
          </a:r>
          <a:r>
            <a:rPr kumimoji="1" lang="en-US" altLang="ja-JP" sz="900" b="1">
              <a:solidFill>
                <a:srgbClr val="FF0000"/>
              </a:solidFill>
            </a:rPr>
            <a:t>7</a:t>
          </a:r>
          <a:r>
            <a:rPr kumimoji="1" lang="ja-JP" altLang="en-US" sz="900" b="1">
              <a:solidFill>
                <a:srgbClr val="FF0000"/>
              </a:solidFill>
            </a:rPr>
            <a:t>桁－</a:t>
          </a:r>
          <a:r>
            <a:rPr kumimoji="1" lang="en-US" altLang="ja-JP" sz="900" b="1">
              <a:solidFill>
                <a:srgbClr val="FF0000"/>
              </a:solidFill>
            </a:rPr>
            <a:t>3</a:t>
          </a:r>
          <a:r>
            <a:rPr kumimoji="1" lang="ja-JP" altLang="en-US" sz="900" b="1">
              <a:solidFill>
                <a:srgbClr val="FF0000"/>
              </a:solidFill>
            </a:rPr>
            <a:t>桁</a:t>
          </a:r>
        </a:p>
      </xdr:txBody>
    </xdr:sp>
    <xdr:clientData/>
  </xdr:twoCellAnchor>
  <xdr:twoCellAnchor>
    <xdr:from>
      <xdr:col>4</xdr:col>
      <xdr:colOff>47625</xdr:colOff>
      <xdr:row>7</xdr:row>
      <xdr:rowOff>95250</xdr:rowOff>
    </xdr:from>
    <xdr:to>
      <xdr:col>6</xdr:col>
      <xdr:colOff>104775</xdr:colOff>
      <xdr:row>8</xdr:row>
      <xdr:rowOff>114816</xdr:rowOff>
    </xdr:to>
    <xdr:sp macro="" textlink="">
      <xdr:nvSpPr>
        <xdr:cNvPr id="38" name="テキスト ボックス 37">
          <a:extLst>
            <a:ext uri="{FF2B5EF4-FFF2-40B4-BE49-F238E27FC236}">
              <a16:creationId xmlns:a16="http://schemas.microsoft.com/office/drawing/2014/main" id="{3B5FF1A7-D470-4CCE-978C-CDCF2C414293}"/>
            </a:ext>
          </a:extLst>
        </xdr:cNvPr>
        <xdr:cNvSpPr txBox="1">
          <a:spLocks/>
        </xdr:cNvSpPr>
      </xdr:nvSpPr>
      <xdr:spPr bwMode="auto">
        <a:xfrm>
          <a:off x="2390775" y="11287125"/>
          <a:ext cx="1428750" cy="333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solidFill>
                <a:srgbClr val="FF0000"/>
              </a:solidFill>
            </a:rPr>
            <a:t>￥   請求金額（税込）</a:t>
          </a:r>
        </a:p>
      </xdr:txBody>
    </xdr:sp>
    <xdr:clientData/>
  </xdr:twoCellAnchor>
  <xdr:twoCellAnchor>
    <xdr:from>
      <xdr:col>6</xdr:col>
      <xdr:colOff>57150</xdr:colOff>
      <xdr:row>35</xdr:row>
      <xdr:rowOff>9525</xdr:rowOff>
    </xdr:from>
    <xdr:to>
      <xdr:col>10</xdr:col>
      <xdr:colOff>271854</xdr:colOff>
      <xdr:row>37</xdr:row>
      <xdr:rowOff>107259</xdr:rowOff>
    </xdr:to>
    <xdr:sp macro="" textlink="">
      <xdr:nvSpPr>
        <xdr:cNvPr id="39" name="Text Box 7">
          <a:extLst>
            <a:ext uri="{FF2B5EF4-FFF2-40B4-BE49-F238E27FC236}">
              <a16:creationId xmlns:a16="http://schemas.microsoft.com/office/drawing/2014/main" id="{1D14B63C-F122-433B-94A6-E04AF119AD49}"/>
            </a:ext>
          </a:extLst>
        </xdr:cNvPr>
        <xdr:cNvSpPr txBox="1">
          <a:spLocks noChangeArrowheads="1"/>
        </xdr:cNvSpPr>
      </xdr:nvSpPr>
      <xdr:spPr bwMode="auto">
        <a:xfrm>
          <a:off x="3771900" y="18021300"/>
          <a:ext cx="2957904" cy="57398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100"/>
            </a:lnSpc>
            <a:defRPr sz="1000"/>
          </a:pPr>
          <a:r>
            <a:rPr lang="ja-JP" altLang="en-US" sz="1050" b="1" i="0" u="none" strike="noStrike" baseline="0">
              <a:solidFill>
                <a:srgbClr val="FF0000"/>
              </a:solidFill>
              <a:latin typeface="ＭＳ Ｐゴシック"/>
              <a:ea typeface="ＭＳ Ｐゴシック"/>
            </a:rPr>
            <a:t>請求書の記入方法に関するお問い合わせは</a:t>
          </a:r>
          <a:endParaRPr lang="en-US" altLang="ja-JP" sz="1050" b="1" i="0" u="none" strike="noStrike" baseline="0">
            <a:solidFill>
              <a:srgbClr val="FF0000"/>
            </a:solidFill>
            <a:latin typeface="ＭＳ Ｐゴシック"/>
            <a:ea typeface="ＭＳ Ｐゴシック"/>
          </a:endParaRPr>
        </a:p>
        <a:p>
          <a:pPr algn="ctr" rtl="0">
            <a:lnSpc>
              <a:spcPts val="1100"/>
            </a:lnSpc>
            <a:defRPr sz="1000"/>
          </a:pPr>
          <a:r>
            <a:rPr lang="ja-JP" altLang="en-US" sz="1050" b="1" i="0" u="none" strike="noStrike" baseline="0">
              <a:solidFill>
                <a:srgbClr val="FF0000"/>
              </a:solidFill>
              <a:latin typeface="ＭＳ Ｐゴシック"/>
              <a:ea typeface="ＭＳ Ｐゴシック"/>
            </a:rPr>
            <a:t>お取引先の支店・部署までお願い致します。</a:t>
          </a:r>
        </a:p>
      </xdr:txBody>
    </xdr:sp>
    <xdr:clientData/>
  </xdr:twoCellAnchor>
  <xdr:twoCellAnchor>
    <xdr:from>
      <xdr:col>9</xdr:col>
      <xdr:colOff>228601</xdr:colOff>
      <xdr:row>34</xdr:row>
      <xdr:rowOff>61050</xdr:rowOff>
    </xdr:from>
    <xdr:to>
      <xdr:col>10</xdr:col>
      <xdr:colOff>57151</xdr:colOff>
      <xdr:row>34</xdr:row>
      <xdr:rowOff>219075</xdr:rowOff>
    </xdr:to>
    <xdr:sp macro="" textlink="">
      <xdr:nvSpPr>
        <xdr:cNvPr id="40" name="正方形/長方形 39">
          <a:extLst>
            <a:ext uri="{FF2B5EF4-FFF2-40B4-BE49-F238E27FC236}">
              <a16:creationId xmlns:a16="http://schemas.microsoft.com/office/drawing/2014/main" id="{55AAE8DA-CA0F-4C95-9B51-7A53627B006E}"/>
            </a:ext>
          </a:extLst>
        </xdr:cNvPr>
        <xdr:cNvSpPr>
          <a:spLocks/>
        </xdr:cNvSpPr>
      </xdr:nvSpPr>
      <xdr:spPr bwMode="auto">
        <a:xfrm>
          <a:off x="6000751" y="17834700"/>
          <a:ext cx="514350" cy="1580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66676</xdr:colOff>
      <xdr:row>33</xdr:row>
      <xdr:rowOff>217102</xdr:rowOff>
    </xdr:from>
    <xdr:to>
      <xdr:col>9</xdr:col>
      <xdr:colOff>333376</xdr:colOff>
      <xdr:row>35</xdr:row>
      <xdr:rowOff>46124</xdr:rowOff>
    </xdr:to>
    <xdr:sp macro="" textlink="">
      <xdr:nvSpPr>
        <xdr:cNvPr id="41" name="テキスト ボックス 40">
          <a:extLst>
            <a:ext uri="{FF2B5EF4-FFF2-40B4-BE49-F238E27FC236}">
              <a16:creationId xmlns:a16="http://schemas.microsoft.com/office/drawing/2014/main" id="{5E8159EF-3470-4A22-B6AA-CDB935CA576B}"/>
            </a:ext>
          </a:extLst>
        </xdr:cNvPr>
        <xdr:cNvSpPr txBox="1">
          <a:spLocks/>
        </xdr:cNvSpPr>
      </xdr:nvSpPr>
      <xdr:spPr bwMode="auto">
        <a:xfrm>
          <a:off x="4467226" y="17752627"/>
          <a:ext cx="1638300" cy="305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solidFill>
                <a:srgbClr val="FF0000"/>
              </a:solidFill>
            </a:rPr>
            <a:t>「小原建設 控」を提出</a:t>
          </a:r>
          <a:endParaRPr kumimoji="1" lang="ja-JP" altLang="en-US" sz="1050" b="1">
            <a:solidFill>
              <a:srgbClr val="FF0000"/>
            </a:solidFill>
          </a:endParaRPr>
        </a:p>
      </xdr:txBody>
    </xdr:sp>
    <xdr:clientData/>
  </xdr:twoCellAnchor>
  <xdr:twoCellAnchor>
    <xdr:from>
      <xdr:col>3</xdr:col>
      <xdr:colOff>276225</xdr:colOff>
      <xdr:row>32</xdr:row>
      <xdr:rowOff>200024</xdr:rowOff>
    </xdr:from>
    <xdr:to>
      <xdr:col>10</xdr:col>
      <xdr:colOff>57150</xdr:colOff>
      <xdr:row>34</xdr:row>
      <xdr:rowOff>19050</xdr:rowOff>
    </xdr:to>
    <xdr:sp macro="" textlink="">
      <xdr:nvSpPr>
        <xdr:cNvPr id="42" name="テキスト ボックス 41">
          <a:extLst>
            <a:ext uri="{FF2B5EF4-FFF2-40B4-BE49-F238E27FC236}">
              <a16:creationId xmlns:a16="http://schemas.microsoft.com/office/drawing/2014/main" id="{B5492BE7-23BF-44E1-84DA-907F6461B017}"/>
            </a:ext>
          </a:extLst>
        </xdr:cNvPr>
        <xdr:cNvSpPr txBox="1">
          <a:spLocks/>
        </xdr:cNvSpPr>
      </xdr:nvSpPr>
      <xdr:spPr bwMode="auto">
        <a:xfrm>
          <a:off x="1933575" y="17497424"/>
          <a:ext cx="4581525" cy="295276"/>
        </a:xfrm>
        <a:prstGeom prst="rect">
          <a:avLst/>
        </a:prstGeom>
        <a:solidFill>
          <a:schemeClr val="bg2"/>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200" b="1"/>
        </a:p>
      </xdr:txBody>
    </xdr:sp>
    <xdr:clientData/>
  </xdr:twoCellAnchor>
  <xdr:twoCellAnchor>
    <xdr:from>
      <xdr:col>9</xdr:col>
      <xdr:colOff>371475</xdr:colOff>
      <xdr:row>7</xdr:row>
      <xdr:rowOff>238125</xdr:rowOff>
    </xdr:from>
    <xdr:to>
      <xdr:col>9</xdr:col>
      <xdr:colOff>657225</xdr:colOff>
      <xdr:row>8</xdr:row>
      <xdr:rowOff>209550</xdr:rowOff>
    </xdr:to>
    <xdr:sp macro="" textlink="">
      <xdr:nvSpPr>
        <xdr:cNvPr id="43" name="楕円 42">
          <a:extLst>
            <a:ext uri="{FF2B5EF4-FFF2-40B4-BE49-F238E27FC236}">
              <a16:creationId xmlns:a16="http://schemas.microsoft.com/office/drawing/2014/main" id="{5A0B5F34-57A1-4C1F-8502-90C2402A3670}"/>
            </a:ext>
          </a:extLst>
        </xdr:cNvPr>
        <xdr:cNvSpPr/>
      </xdr:nvSpPr>
      <xdr:spPr>
        <a:xfrm>
          <a:off x="6143625" y="11430000"/>
          <a:ext cx="285750" cy="285750"/>
        </a:xfrm>
        <a:prstGeom prst="ellipse">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676275</xdr:colOff>
      <xdr:row>6</xdr:row>
      <xdr:rowOff>133350</xdr:rowOff>
    </xdr:from>
    <xdr:to>
      <xdr:col>9</xdr:col>
      <xdr:colOff>657225</xdr:colOff>
      <xdr:row>8</xdr:row>
      <xdr:rowOff>285750</xdr:rowOff>
    </xdr:to>
    <xdr:sp macro="" textlink="">
      <xdr:nvSpPr>
        <xdr:cNvPr id="44" name="テキスト ボックス 43">
          <a:extLst>
            <a:ext uri="{FF2B5EF4-FFF2-40B4-BE49-F238E27FC236}">
              <a16:creationId xmlns:a16="http://schemas.microsoft.com/office/drawing/2014/main" id="{F8B0C97B-D63B-4DDF-8B78-5ACDED7A4DB7}"/>
            </a:ext>
          </a:extLst>
        </xdr:cNvPr>
        <xdr:cNvSpPr txBox="1">
          <a:spLocks/>
        </xdr:cNvSpPr>
      </xdr:nvSpPr>
      <xdr:spPr bwMode="auto">
        <a:xfrm>
          <a:off x="4391025" y="2019300"/>
          <a:ext cx="2038350" cy="78105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solidFill>
                <a:sysClr val="windowText" lastClr="000000"/>
              </a:solidFill>
            </a:rPr>
            <a:t>代表者印・社印・営業所印等</a:t>
          </a:r>
          <a:endParaRPr kumimoji="1" lang="en-US" altLang="ja-JP" sz="1000" b="1">
            <a:solidFill>
              <a:sysClr val="windowText" lastClr="000000"/>
            </a:solidFill>
          </a:endParaRPr>
        </a:p>
        <a:p>
          <a:pPr algn="ctr"/>
          <a:r>
            <a:rPr kumimoji="1" lang="ja-JP" altLang="en-US" sz="1000" b="1">
              <a:solidFill>
                <a:sysClr val="windowText" lastClr="000000"/>
              </a:solidFill>
            </a:rPr>
            <a:t>（担当者の認印は不可）</a:t>
          </a:r>
          <a:endParaRPr kumimoji="1" lang="en-US" altLang="ja-JP" sz="1000" b="1">
            <a:solidFill>
              <a:sysClr val="windowText" lastClr="000000"/>
            </a:solidFill>
          </a:endParaRPr>
        </a:p>
        <a:p>
          <a:pPr algn="ctr"/>
          <a:r>
            <a:rPr kumimoji="1" lang="en-US" altLang="ja-JP" sz="1000" b="1">
              <a:solidFill>
                <a:sysClr val="windowText" lastClr="000000"/>
              </a:solidFill>
            </a:rPr>
            <a:t>PDF</a:t>
          </a:r>
          <a:r>
            <a:rPr kumimoji="1" lang="ja-JP" altLang="en-US" sz="1000" b="1">
              <a:solidFill>
                <a:sysClr val="windowText" lastClr="000000"/>
              </a:solidFill>
            </a:rPr>
            <a:t>にする場合は省略可</a:t>
          </a:r>
        </a:p>
      </xdr:txBody>
    </xdr:sp>
    <xdr:clientData/>
  </xdr:twoCellAnchor>
  <xdr:twoCellAnchor>
    <xdr:from>
      <xdr:col>3</xdr:col>
      <xdr:colOff>285750</xdr:colOff>
      <xdr:row>11</xdr:row>
      <xdr:rowOff>47624</xdr:rowOff>
    </xdr:from>
    <xdr:to>
      <xdr:col>10</xdr:col>
      <xdr:colOff>38100</xdr:colOff>
      <xdr:row>17</xdr:row>
      <xdr:rowOff>66675</xdr:rowOff>
    </xdr:to>
    <xdr:sp macro="" textlink="">
      <xdr:nvSpPr>
        <xdr:cNvPr id="45" name="テキスト ボックス 44">
          <a:extLst>
            <a:ext uri="{FF2B5EF4-FFF2-40B4-BE49-F238E27FC236}">
              <a16:creationId xmlns:a16="http://schemas.microsoft.com/office/drawing/2014/main" id="{EB68466A-0000-4B57-AC2B-34DE61F6DB42}"/>
            </a:ext>
          </a:extLst>
        </xdr:cNvPr>
        <xdr:cNvSpPr txBox="1">
          <a:spLocks/>
        </xdr:cNvSpPr>
      </xdr:nvSpPr>
      <xdr:spPr bwMode="auto">
        <a:xfrm>
          <a:off x="1943100" y="12344399"/>
          <a:ext cx="4552950" cy="1447801"/>
        </a:xfrm>
        <a:prstGeom prst="rect">
          <a:avLst/>
        </a:prstGeom>
        <a:solidFill>
          <a:schemeClr val="bg2"/>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200" b="1"/>
        </a:p>
      </xdr:txBody>
    </xdr:sp>
    <xdr:clientData/>
  </xdr:twoCellAnchor>
  <xdr:twoCellAnchor>
    <xdr:from>
      <xdr:col>4</xdr:col>
      <xdr:colOff>123825</xdr:colOff>
      <xdr:row>9</xdr:row>
      <xdr:rowOff>219075</xdr:rowOff>
    </xdr:from>
    <xdr:to>
      <xdr:col>6</xdr:col>
      <xdr:colOff>104775</xdr:colOff>
      <xdr:row>11</xdr:row>
      <xdr:rowOff>48097</xdr:rowOff>
    </xdr:to>
    <xdr:sp macro="" textlink="">
      <xdr:nvSpPr>
        <xdr:cNvPr id="46" name="テキスト ボックス 45">
          <a:extLst>
            <a:ext uri="{FF2B5EF4-FFF2-40B4-BE49-F238E27FC236}">
              <a16:creationId xmlns:a16="http://schemas.microsoft.com/office/drawing/2014/main" id="{D21F6889-C4D0-4920-BD2E-43DB2C7C6B21}"/>
            </a:ext>
          </a:extLst>
        </xdr:cNvPr>
        <xdr:cNvSpPr txBox="1">
          <a:spLocks/>
        </xdr:cNvSpPr>
      </xdr:nvSpPr>
      <xdr:spPr bwMode="auto">
        <a:xfrm>
          <a:off x="2466975" y="12039600"/>
          <a:ext cx="1352550" cy="305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b="1">
              <a:solidFill>
                <a:sysClr val="windowText" lastClr="000000"/>
              </a:solidFill>
            </a:rPr>
            <a:t>0</a:t>
          </a:r>
          <a:r>
            <a:rPr kumimoji="1" lang="ja-JP" altLang="en-US" sz="1050" b="1">
              <a:solidFill>
                <a:sysClr val="windowText" lastClr="000000"/>
              </a:solidFill>
            </a:rPr>
            <a:t>から始まる</a:t>
          </a:r>
          <a:r>
            <a:rPr kumimoji="1" lang="en-US" altLang="ja-JP" sz="1050" b="1">
              <a:solidFill>
                <a:sysClr val="windowText" lastClr="000000"/>
              </a:solidFill>
            </a:rPr>
            <a:t>6</a:t>
          </a:r>
          <a:r>
            <a:rPr kumimoji="1" lang="ja-JP" altLang="en-US" sz="1050" b="1">
              <a:solidFill>
                <a:sysClr val="windowText" lastClr="000000"/>
              </a:solidFill>
            </a:rPr>
            <a:t>桁</a:t>
          </a:r>
        </a:p>
      </xdr:txBody>
    </xdr:sp>
    <xdr:clientData/>
  </xdr:twoCellAnchor>
  <xdr:twoCellAnchor>
    <xdr:from>
      <xdr:col>6</xdr:col>
      <xdr:colOff>133350</xdr:colOff>
      <xdr:row>10</xdr:row>
      <xdr:rowOff>0</xdr:rowOff>
    </xdr:from>
    <xdr:to>
      <xdr:col>10</xdr:col>
      <xdr:colOff>19050</xdr:colOff>
      <xdr:row>10</xdr:row>
      <xdr:rowOff>238124</xdr:rowOff>
    </xdr:to>
    <xdr:sp macro="" textlink="">
      <xdr:nvSpPr>
        <xdr:cNvPr id="47" name="楕円 50">
          <a:extLst>
            <a:ext uri="{FF2B5EF4-FFF2-40B4-BE49-F238E27FC236}">
              <a16:creationId xmlns:a16="http://schemas.microsoft.com/office/drawing/2014/main" id="{85F9CA7F-1925-428B-8750-AD3CBA9BEE7C}"/>
            </a:ext>
          </a:extLst>
        </xdr:cNvPr>
        <xdr:cNvSpPr>
          <a:spLocks/>
        </xdr:cNvSpPr>
      </xdr:nvSpPr>
      <xdr:spPr bwMode="auto">
        <a:xfrm>
          <a:off x="3848100" y="2752725"/>
          <a:ext cx="2628900" cy="23812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647700</xdr:colOff>
      <xdr:row>10</xdr:row>
      <xdr:rowOff>142874</xdr:rowOff>
    </xdr:from>
    <xdr:to>
      <xdr:col>7</xdr:col>
      <xdr:colOff>257073</xdr:colOff>
      <xdr:row>12</xdr:row>
      <xdr:rowOff>95250</xdr:rowOff>
    </xdr:to>
    <xdr:sp macro="" textlink="">
      <xdr:nvSpPr>
        <xdr:cNvPr id="48" name="Line 33">
          <a:extLst>
            <a:ext uri="{FF2B5EF4-FFF2-40B4-BE49-F238E27FC236}">
              <a16:creationId xmlns:a16="http://schemas.microsoft.com/office/drawing/2014/main" id="{0421C235-951B-4AAA-9995-3D72CE70C967}"/>
            </a:ext>
          </a:extLst>
        </xdr:cNvPr>
        <xdr:cNvSpPr>
          <a:spLocks noChangeShapeType="1"/>
        </xdr:cNvSpPr>
      </xdr:nvSpPr>
      <xdr:spPr bwMode="auto">
        <a:xfrm flipH="1">
          <a:off x="4362450" y="3086099"/>
          <a:ext cx="295173" cy="428626"/>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diamond" w="med" len="med"/>
          <a:tailEnd/>
        </a:ln>
        <a:extLst>
          <a:ext uri="{909E8E84-426E-40DD-AFC4-6F175D3DCCD1}">
            <a14:hiddenFill xmlns:a14="http://schemas.microsoft.com/office/drawing/2010/main">
              <a:noFill/>
            </a14:hiddenFill>
          </a:ext>
        </a:extLst>
      </xdr:spPr>
    </xdr:sp>
    <xdr:clientData/>
  </xdr:twoCellAnchor>
  <xdr:twoCellAnchor>
    <xdr:from>
      <xdr:col>4</xdr:col>
      <xdr:colOff>428626</xdr:colOff>
      <xdr:row>12</xdr:row>
      <xdr:rowOff>85725</xdr:rowOff>
    </xdr:from>
    <xdr:to>
      <xdr:col>9</xdr:col>
      <xdr:colOff>171450</xdr:colOff>
      <xdr:row>16</xdr:row>
      <xdr:rowOff>57150</xdr:rowOff>
    </xdr:to>
    <xdr:sp macro="" textlink="">
      <xdr:nvSpPr>
        <xdr:cNvPr id="49" name="テキスト ボックス 48">
          <a:extLst>
            <a:ext uri="{FF2B5EF4-FFF2-40B4-BE49-F238E27FC236}">
              <a16:creationId xmlns:a16="http://schemas.microsoft.com/office/drawing/2014/main" id="{A90BCC34-1379-4482-9620-7CFF0AF1295D}"/>
            </a:ext>
          </a:extLst>
        </xdr:cNvPr>
        <xdr:cNvSpPr txBox="1">
          <a:spLocks/>
        </xdr:cNvSpPr>
      </xdr:nvSpPr>
      <xdr:spPr bwMode="auto">
        <a:xfrm>
          <a:off x="2771776" y="3314700"/>
          <a:ext cx="3171824" cy="923925"/>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a:r>
            <a:rPr lang="ja-JP" altLang="ja-JP" sz="1100" b="1" i="0" baseline="0">
              <a:solidFill>
                <a:schemeClr val="dk1"/>
              </a:solidFill>
              <a:effectLst/>
              <a:latin typeface="+mn-lt"/>
              <a:ea typeface="+mn-ea"/>
              <a:cs typeface="+mn-cs"/>
            </a:rPr>
            <a:t>工事名称と小原建設担当者氏名を両方必ず記入</a:t>
          </a:r>
          <a:endParaRPr lang="ja-JP" altLang="ja-JP" sz="1000">
            <a:effectLst/>
          </a:endParaRPr>
        </a:p>
        <a:p>
          <a:pPr rtl="0"/>
          <a:r>
            <a:rPr lang="ja-JP" altLang="ja-JP" sz="1100" b="1" i="0" baseline="0">
              <a:solidFill>
                <a:srgbClr val="FF0000"/>
              </a:solidFill>
              <a:effectLst/>
              <a:latin typeface="+mn-lt"/>
              <a:ea typeface="+mn-ea"/>
              <a:cs typeface="+mn-cs"/>
            </a:rPr>
            <a:t>工事名称が不明な場合は</a:t>
          </a:r>
          <a:endParaRPr lang="ja-JP" altLang="ja-JP" sz="1000" b="1">
            <a:solidFill>
              <a:srgbClr val="FF0000"/>
            </a:solidFill>
            <a:effectLst/>
          </a:endParaRPr>
        </a:p>
        <a:p>
          <a:pPr rtl="0"/>
          <a:r>
            <a:rPr lang="ja-JP" altLang="ja-JP" sz="1100" b="1" i="0" baseline="0">
              <a:solidFill>
                <a:srgbClr val="FF0000"/>
              </a:solidFill>
              <a:effectLst/>
              <a:latin typeface="+mn-lt"/>
              <a:ea typeface="+mn-ea"/>
              <a:cs typeface="+mn-cs"/>
            </a:rPr>
            <a:t>小原建設事業部名（支店名・部署名）を記入</a:t>
          </a:r>
          <a:endParaRPr lang="ja-JP" altLang="ja-JP" sz="1000" b="1">
            <a:solidFill>
              <a:srgbClr val="FF0000"/>
            </a:solidFill>
            <a:effectLst/>
          </a:endParaRPr>
        </a:p>
      </xdr:txBody>
    </xdr:sp>
    <xdr:clientData/>
  </xdr:twoCellAnchor>
  <xdr:twoCellAnchor>
    <xdr:from>
      <xdr:col>3</xdr:col>
      <xdr:colOff>180975</xdr:colOff>
      <xdr:row>18</xdr:row>
      <xdr:rowOff>123825</xdr:rowOff>
    </xdr:from>
    <xdr:to>
      <xdr:col>4</xdr:col>
      <xdr:colOff>1587</xdr:colOff>
      <xdr:row>20</xdr:row>
      <xdr:rowOff>146052</xdr:rowOff>
    </xdr:to>
    <xdr:sp macro="" textlink="">
      <xdr:nvSpPr>
        <xdr:cNvPr id="50" name="テキスト ボックス 49">
          <a:extLst>
            <a:ext uri="{FF2B5EF4-FFF2-40B4-BE49-F238E27FC236}">
              <a16:creationId xmlns:a16="http://schemas.microsoft.com/office/drawing/2014/main" id="{E141C28E-0B95-4F23-8D24-BFD3CD7BDB5D}"/>
            </a:ext>
          </a:extLst>
        </xdr:cNvPr>
        <xdr:cNvSpPr txBox="1">
          <a:spLocks/>
        </xdr:cNvSpPr>
      </xdr:nvSpPr>
      <xdr:spPr>
        <a:xfrm>
          <a:off x="1838325" y="14087475"/>
          <a:ext cx="506412" cy="498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①</a:t>
          </a:r>
        </a:p>
      </xdr:txBody>
    </xdr:sp>
    <xdr:clientData/>
  </xdr:twoCellAnchor>
  <xdr:twoCellAnchor>
    <xdr:from>
      <xdr:col>4</xdr:col>
      <xdr:colOff>666750</xdr:colOff>
      <xdr:row>18</xdr:row>
      <xdr:rowOff>123825</xdr:rowOff>
    </xdr:from>
    <xdr:to>
      <xdr:col>5</xdr:col>
      <xdr:colOff>487362</xdr:colOff>
      <xdr:row>20</xdr:row>
      <xdr:rowOff>146052</xdr:rowOff>
    </xdr:to>
    <xdr:sp macro="" textlink="">
      <xdr:nvSpPr>
        <xdr:cNvPr id="51" name="テキスト ボックス 50">
          <a:extLst>
            <a:ext uri="{FF2B5EF4-FFF2-40B4-BE49-F238E27FC236}">
              <a16:creationId xmlns:a16="http://schemas.microsoft.com/office/drawing/2014/main" id="{20409289-0A43-41CE-87A5-886A10F7FDE9}"/>
            </a:ext>
          </a:extLst>
        </xdr:cNvPr>
        <xdr:cNvSpPr txBox="1">
          <a:spLocks/>
        </xdr:cNvSpPr>
      </xdr:nvSpPr>
      <xdr:spPr>
        <a:xfrm>
          <a:off x="3009900" y="14087475"/>
          <a:ext cx="506412" cy="498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②</a:t>
          </a:r>
        </a:p>
      </xdr:txBody>
    </xdr:sp>
    <xdr:clientData/>
  </xdr:twoCellAnchor>
  <xdr:twoCellAnchor>
    <xdr:from>
      <xdr:col>6</xdr:col>
      <xdr:colOff>323850</xdr:colOff>
      <xdr:row>18</xdr:row>
      <xdr:rowOff>123825</xdr:rowOff>
    </xdr:from>
    <xdr:to>
      <xdr:col>7</xdr:col>
      <xdr:colOff>144462</xdr:colOff>
      <xdr:row>20</xdr:row>
      <xdr:rowOff>146052</xdr:rowOff>
    </xdr:to>
    <xdr:sp macro="" textlink="">
      <xdr:nvSpPr>
        <xdr:cNvPr id="52" name="テキスト ボックス 51">
          <a:extLst>
            <a:ext uri="{FF2B5EF4-FFF2-40B4-BE49-F238E27FC236}">
              <a16:creationId xmlns:a16="http://schemas.microsoft.com/office/drawing/2014/main" id="{1607CB1A-5C36-47E3-AEB8-99AAB4C9F1D3}"/>
            </a:ext>
          </a:extLst>
        </xdr:cNvPr>
        <xdr:cNvSpPr txBox="1">
          <a:spLocks/>
        </xdr:cNvSpPr>
      </xdr:nvSpPr>
      <xdr:spPr>
        <a:xfrm>
          <a:off x="4038600" y="14087475"/>
          <a:ext cx="506412" cy="498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②</a:t>
          </a:r>
        </a:p>
      </xdr:txBody>
    </xdr:sp>
    <xdr:clientData/>
  </xdr:twoCellAnchor>
  <xdr:twoCellAnchor>
    <xdr:from>
      <xdr:col>8</xdr:col>
      <xdr:colOff>533400</xdr:colOff>
      <xdr:row>29</xdr:row>
      <xdr:rowOff>200025</xdr:rowOff>
    </xdr:from>
    <xdr:to>
      <xdr:col>9</xdr:col>
      <xdr:colOff>514350</xdr:colOff>
      <xdr:row>31</xdr:row>
      <xdr:rowOff>222252</xdr:rowOff>
    </xdr:to>
    <xdr:sp macro="" textlink="">
      <xdr:nvSpPr>
        <xdr:cNvPr id="53" name="テキスト ボックス 52">
          <a:extLst>
            <a:ext uri="{FF2B5EF4-FFF2-40B4-BE49-F238E27FC236}">
              <a16:creationId xmlns:a16="http://schemas.microsoft.com/office/drawing/2014/main" id="{BED90159-F120-4D27-A399-1B81FE1240F6}"/>
            </a:ext>
          </a:extLst>
        </xdr:cNvPr>
        <xdr:cNvSpPr txBox="1">
          <a:spLocks/>
        </xdr:cNvSpPr>
      </xdr:nvSpPr>
      <xdr:spPr>
        <a:xfrm>
          <a:off x="5619750" y="7477125"/>
          <a:ext cx="666750" cy="498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④</a:t>
          </a:r>
        </a:p>
      </xdr:txBody>
    </xdr:sp>
    <xdr:clientData/>
  </xdr:twoCellAnchor>
  <xdr:twoCellAnchor>
    <xdr:from>
      <xdr:col>5</xdr:col>
      <xdr:colOff>419100</xdr:colOff>
      <xdr:row>29</xdr:row>
      <xdr:rowOff>76200</xdr:rowOff>
    </xdr:from>
    <xdr:to>
      <xdr:col>8</xdr:col>
      <xdr:colOff>190500</xdr:colOff>
      <xdr:row>32</xdr:row>
      <xdr:rowOff>180975</xdr:rowOff>
    </xdr:to>
    <xdr:sp macro="" textlink="">
      <xdr:nvSpPr>
        <xdr:cNvPr id="54" name="正方形/長方形 53">
          <a:extLst>
            <a:ext uri="{FF2B5EF4-FFF2-40B4-BE49-F238E27FC236}">
              <a16:creationId xmlns:a16="http://schemas.microsoft.com/office/drawing/2014/main" id="{D1A5B188-56E1-4BDB-8755-8E31A670BBA2}"/>
            </a:ext>
          </a:extLst>
        </xdr:cNvPr>
        <xdr:cNvSpPr>
          <a:spLocks/>
        </xdr:cNvSpPr>
      </xdr:nvSpPr>
      <xdr:spPr>
        <a:xfrm>
          <a:off x="3448050" y="7353300"/>
          <a:ext cx="1828800" cy="8191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85724</xdr:colOff>
      <xdr:row>29</xdr:row>
      <xdr:rowOff>133350</xdr:rowOff>
    </xdr:from>
    <xdr:to>
      <xdr:col>3</xdr:col>
      <xdr:colOff>200025</xdr:colOff>
      <xdr:row>32</xdr:row>
      <xdr:rowOff>76200</xdr:rowOff>
    </xdr:to>
    <xdr:sp macro="" textlink="">
      <xdr:nvSpPr>
        <xdr:cNvPr id="55" name="テキスト ボックス 54">
          <a:extLst>
            <a:ext uri="{FF2B5EF4-FFF2-40B4-BE49-F238E27FC236}">
              <a16:creationId xmlns:a16="http://schemas.microsoft.com/office/drawing/2014/main" id="{7F4C5314-49E2-4359-A9A9-B181CD7E5C29}"/>
            </a:ext>
          </a:extLst>
        </xdr:cNvPr>
        <xdr:cNvSpPr txBox="1">
          <a:spLocks/>
        </xdr:cNvSpPr>
      </xdr:nvSpPr>
      <xdr:spPr>
        <a:xfrm>
          <a:off x="85724" y="7724775"/>
          <a:ext cx="1771651" cy="65722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内訳を別紙とする</a:t>
          </a:r>
          <a:endParaRPr kumimoji="1" lang="en-US" altLang="ja-JP" sz="1100" b="1">
            <a:solidFill>
              <a:srgbClr val="FF0000"/>
            </a:solidFill>
          </a:endParaRPr>
        </a:p>
        <a:p>
          <a:pPr algn="ctr"/>
          <a:r>
            <a:rPr kumimoji="1" lang="ja-JP" altLang="en-US" sz="1100" b="1">
              <a:solidFill>
                <a:srgbClr val="FF0000"/>
              </a:solidFill>
            </a:rPr>
            <a:t>場合も必ず記入（③④）</a:t>
          </a:r>
        </a:p>
      </xdr:txBody>
    </xdr:sp>
    <xdr:clientData/>
  </xdr:twoCellAnchor>
  <xdr:twoCellAnchor>
    <xdr:from>
      <xdr:col>3</xdr:col>
      <xdr:colOff>161924</xdr:colOff>
      <xdr:row>30</xdr:row>
      <xdr:rowOff>228599</xdr:rowOff>
    </xdr:from>
    <xdr:to>
      <xdr:col>5</xdr:col>
      <xdr:colOff>514348</xdr:colOff>
      <xdr:row>30</xdr:row>
      <xdr:rowOff>228599</xdr:rowOff>
    </xdr:to>
    <xdr:sp macro="" textlink="">
      <xdr:nvSpPr>
        <xdr:cNvPr id="56" name="Line 33">
          <a:extLst>
            <a:ext uri="{FF2B5EF4-FFF2-40B4-BE49-F238E27FC236}">
              <a16:creationId xmlns:a16="http://schemas.microsoft.com/office/drawing/2014/main" id="{AC579026-4E9C-4C7B-859E-B5D22A19CCB2}"/>
            </a:ext>
          </a:extLst>
        </xdr:cNvPr>
        <xdr:cNvSpPr>
          <a:spLocks noChangeShapeType="1"/>
        </xdr:cNvSpPr>
      </xdr:nvSpPr>
      <xdr:spPr bwMode="auto">
        <a:xfrm flipH="1" flipV="1">
          <a:off x="1819274" y="8058149"/>
          <a:ext cx="172402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diamond" w="med" len="med"/>
          <a:tailEnd/>
        </a:ln>
        <a:extLst>
          <a:ext uri="{909E8E84-426E-40DD-AFC4-6F175D3DCCD1}">
            <a14:hiddenFill xmlns:a14="http://schemas.microsoft.com/office/drawing/2010/main">
              <a:noFill/>
            </a14:hiddenFill>
          </a:ext>
        </a:extLst>
      </xdr:spPr>
    </xdr:sp>
    <xdr:clientData/>
  </xdr:twoCellAnchor>
  <xdr:twoCellAnchor>
    <xdr:from>
      <xdr:col>3</xdr:col>
      <xdr:colOff>590550</xdr:colOff>
      <xdr:row>21</xdr:row>
      <xdr:rowOff>142875</xdr:rowOff>
    </xdr:from>
    <xdr:to>
      <xdr:col>9</xdr:col>
      <xdr:colOff>85725</xdr:colOff>
      <xdr:row>27</xdr:row>
      <xdr:rowOff>19050</xdr:rowOff>
    </xdr:to>
    <xdr:sp macro="" textlink="">
      <xdr:nvSpPr>
        <xdr:cNvPr id="57" name="テキスト ボックス 56">
          <a:extLst>
            <a:ext uri="{FF2B5EF4-FFF2-40B4-BE49-F238E27FC236}">
              <a16:creationId xmlns:a16="http://schemas.microsoft.com/office/drawing/2014/main" id="{5C6BA413-1581-4B67-83C7-31ACAC6ABC37}"/>
            </a:ext>
          </a:extLst>
        </xdr:cNvPr>
        <xdr:cNvSpPr txBox="1"/>
      </xdr:nvSpPr>
      <xdr:spPr>
        <a:xfrm>
          <a:off x="2247900" y="14820900"/>
          <a:ext cx="3609975" cy="130492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以下内容は記載漏れ・間違いの無いよう注意</a:t>
          </a:r>
          <a:endParaRPr kumimoji="1" lang="en-US" altLang="ja-JP" sz="1100" b="1">
            <a:solidFill>
              <a:srgbClr val="FF0000"/>
            </a:solidFill>
          </a:endParaRPr>
        </a:p>
        <a:p>
          <a:r>
            <a:rPr kumimoji="1" lang="ja-JP" altLang="en-US" sz="1100" b="1">
              <a:solidFill>
                <a:srgbClr val="FF0000"/>
              </a:solidFill>
            </a:rPr>
            <a:t>①取引年月日</a:t>
          </a:r>
          <a:endParaRPr kumimoji="1" lang="en-US" altLang="ja-JP" sz="1100" b="1">
            <a:solidFill>
              <a:srgbClr val="FF0000"/>
            </a:solidFill>
          </a:endParaRPr>
        </a:p>
        <a:p>
          <a:r>
            <a:rPr kumimoji="1" lang="ja-JP" altLang="en-US" sz="1100" b="1">
              <a:solidFill>
                <a:srgbClr val="FF0000"/>
              </a:solidFill>
            </a:rPr>
            <a:t>②取引内容（軽減税率対象品目は「</a:t>
          </a:r>
          <a:r>
            <a:rPr kumimoji="1" lang="en-US" altLang="ja-JP" sz="1100" b="1">
              <a:solidFill>
                <a:srgbClr val="FF0000"/>
              </a:solidFill>
            </a:rPr>
            <a:t>※</a:t>
          </a:r>
          <a:r>
            <a:rPr kumimoji="1" lang="ja-JP" altLang="en-US" sz="1100" b="1">
              <a:solidFill>
                <a:srgbClr val="FF0000"/>
              </a:solidFill>
            </a:rPr>
            <a:t>」を記入）</a:t>
          </a:r>
          <a:endParaRPr kumimoji="1" lang="en-US" altLang="ja-JP" sz="1100" b="1">
            <a:solidFill>
              <a:srgbClr val="FF0000"/>
            </a:solidFill>
          </a:endParaRPr>
        </a:p>
        <a:p>
          <a:r>
            <a:rPr kumimoji="1" lang="ja-JP" altLang="en-US" sz="1100" b="1">
              <a:solidFill>
                <a:srgbClr val="FF0000"/>
              </a:solidFill>
            </a:rPr>
            <a:t>③税率毎に合計した対価の額</a:t>
          </a:r>
          <a:endParaRPr kumimoji="1" lang="en-US" altLang="ja-JP" sz="1100" b="1">
            <a:solidFill>
              <a:srgbClr val="FF0000"/>
            </a:solidFill>
          </a:endParaRPr>
        </a:p>
        <a:p>
          <a:r>
            <a:rPr kumimoji="1" lang="ja-JP" altLang="en-US" sz="1100" b="1">
              <a:solidFill>
                <a:srgbClr val="FF0000"/>
              </a:solidFill>
            </a:rPr>
            <a:t>④消費税額（端数処理は税率毎に</a:t>
          </a:r>
          <a:r>
            <a:rPr kumimoji="1" lang="en-US" altLang="ja-JP" sz="1100" b="1">
              <a:solidFill>
                <a:srgbClr val="FF0000"/>
              </a:solidFill>
            </a:rPr>
            <a:t>1</a:t>
          </a:r>
          <a:r>
            <a:rPr kumimoji="1" lang="ja-JP" altLang="en-US" sz="1100" b="1">
              <a:solidFill>
                <a:srgbClr val="FF0000"/>
              </a:solidFill>
            </a:rPr>
            <a:t>回ずつ）</a:t>
          </a:r>
        </a:p>
      </xdr:txBody>
    </xdr:sp>
    <xdr:clientData/>
  </xdr:twoCellAnchor>
  <xdr:twoCellAnchor>
    <xdr:from>
      <xdr:col>0</xdr:col>
      <xdr:colOff>257175</xdr:colOff>
      <xdr:row>9</xdr:row>
      <xdr:rowOff>28575</xdr:rowOff>
    </xdr:from>
    <xdr:to>
      <xdr:col>3</xdr:col>
      <xdr:colOff>95250</xdr:colOff>
      <xdr:row>11</xdr:row>
      <xdr:rowOff>19050</xdr:rowOff>
    </xdr:to>
    <xdr:sp macro="" textlink="">
      <xdr:nvSpPr>
        <xdr:cNvPr id="58" name="テキスト ボックス 57">
          <a:extLst>
            <a:ext uri="{FF2B5EF4-FFF2-40B4-BE49-F238E27FC236}">
              <a16:creationId xmlns:a16="http://schemas.microsoft.com/office/drawing/2014/main" id="{7748FFC1-87A1-4C4B-BA8F-4AB494209B5D}"/>
            </a:ext>
          </a:extLst>
        </xdr:cNvPr>
        <xdr:cNvSpPr txBox="1">
          <a:spLocks/>
        </xdr:cNvSpPr>
      </xdr:nvSpPr>
      <xdr:spPr bwMode="auto">
        <a:xfrm>
          <a:off x="257175" y="11849100"/>
          <a:ext cx="1495425" cy="46672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solidFill>
                <a:sysClr val="windowText" lastClr="000000"/>
              </a:solidFill>
            </a:rPr>
            <a:t>単価注文の場合は記入</a:t>
          </a:r>
        </a:p>
      </xdr:txBody>
    </xdr:sp>
    <xdr:clientData/>
  </xdr:twoCellAnchor>
  <xdr:twoCellAnchor>
    <xdr:from>
      <xdr:col>3</xdr:col>
      <xdr:colOff>257176</xdr:colOff>
      <xdr:row>7</xdr:row>
      <xdr:rowOff>85725</xdr:rowOff>
    </xdr:from>
    <xdr:to>
      <xdr:col>6</xdr:col>
      <xdr:colOff>142876</xdr:colOff>
      <xdr:row>8</xdr:row>
      <xdr:rowOff>91478</xdr:rowOff>
    </xdr:to>
    <xdr:sp macro="" textlink="">
      <xdr:nvSpPr>
        <xdr:cNvPr id="61" name="楕円 50">
          <a:extLst>
            <a:ext uri="{FF2B5EF4-FFF2-40B4-BE49-F238E27FC236}">
              <a16:creationId xmlns:a16="http://schemas.microsoft.com/office/drawing/2014/main" id="{A00B3563-45F9-4EC1-92A2-1ED1A7554E47}"/>
            </a:ext>
          </a:extLst>
        </xdr:cNvPr>
        <xdr:cNvSpPr>
          <a:spLocks/>
        </xdr:cNvSpPr>
      </xdr:nvSpPr>
      <xdr:spPr bwMode="auto">
        <a:xfrm>
          <a:off x="1914526" y="11277600"/>
          <a:ext cx="1943100" cy="32007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85724</xdr:colOff>
      <xdr:row>8</xdr:row>
      <xdr:rowOff>247650</xdr:rowOff>
    </xdr:from>
    <xdr:to>
      <xdr:col>4</xdr:col>
      <xdr:colOff>476250</xdr:colOff>
      <xdr:row>10</xdr:row>
      <xdr:rowOff>19049</xdr:rowOff>
    </xdr:to>
    <xdr:sp macro="" textlink="">
      <xdr:nvSpPr>
        <xdr:cNvPr id="62" name="Line 33">
          <a:extLst>
            <a:ext uri="{FF2B5EF4-FFF2-40B4-BE49-F238E27FC236}">
              <a16:creationId xmlns:a16="http://schemas.microsoft.com/office/drawing/2014/main" id="{259AF4FB-A6D5-4CFB-BEA7-90E640B7F69C}"/>
            </a:ext>
          </a:extLst>
        </xdr:cNvPr>
        <xdr:cNvSpPr>
          <a:spLocks noChangeShapeType="1"/>
        </xdr:cNvSpPr>
      </xdr:nvSpPr>
      <xdr:spPr bwMode="auto">
        <a:xfrm flipH="1">
          <a:off x="1743074" y="11753850"/>
          <a:ext cx="1076326" cy="3238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diamond" w="med" len="med"/>
          <a:tailEnd/>
        </a:ln>
        <a:extLst>
          <a:ext uri="{909E8E84-426E-40DD-AFC4-6F175D3DCCD1}">
            <a14:hiddenFill xmlns:a14="http://schemas.microsoft.com/office/drawing/2010/main">
              <a:noFill/>
            </a14:hiddenFill>
          </a:ext>
        </a:extLst>
      </xdr:spPr>
    </xdr:sp>
    <xdr:clientData/>
  </xdr:twoCellAnchor>
  <xdr:twoCellAnchor>
    <xdr:from>
      <xdr:col>6</xdr:col>
      <xdr:colOff>657225</xdr:colOff>
      <xdr:row>29</xdr:row>
      <xdr:rowOff>209550</xdr:rowOff>
    </xdr:from>
    <xdr:to>
      <xdr:col>7</xdr:col>
      <xdr:colOff>609600</xdr:colOff>
      <xdr:row>31</xdr:row>
      <xdr:rowOff>231777</xdr:rowOff>
    </xdr:to>
    <xdr:sp macro="" textlink="">
      <xdr:nvSpPr>
        <xdr:cNvPr id="3" name="テキスト ボックス 2">
          <a:extLst>
            <a:ext uri="{FF2B5EF4-FFF2-40B4-BE49-F238E27FC236}">
              <a16:creationId xmlns:a16="http://schemas.microsoft.com/office/drawing/2014/main" id="{6492AC49-D529-48D3-B6D2-6400917A4780}"/>
            </a:ext>
          </a:extLst>
        </xdr:cNvPr>
        <xdr:cNvSpPr txBox="1">
          <a:spLocks/>
        </xdr:cNvSpPr>
      </xdr:nvSpPr>
      <xdr:spPr>
        <a:xfrm>
          <a:off x="4371975" y="7486650"/>
          <a:ext cx="638175" cy="498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③</a:t>
          </a:r>
        </a:p>
      </xdr:txBody>
    </xdr:sp>
    <xdr:clientData/>
  </xdr:twoCellAnchor>
  <xdr:twoCellAnchor>
    <xdr:from>
      <xdr:col>8</xdr:col>
      <xdr:colOff>238125</xdr:colOff>
      <xdr:row>29</xdr:row>
      <xdr:rowOff>76200</xdr:rowOff>
    </xdr:from>
    <xdr:to>
      <xdr:col>10</xdr:col>
      <xdr:colOff>66675</xdr:colOff>
      <xdr:row>32</xdr:row>
      <xdr:rowOff>180975</xdr:rowOff>
    </xdr:to>
    <xdr:sp macro="" textlink="">
      <xdr:nvSpPr>
        <xdr:cNvPr id="4" name="正方形/長方形 3">
          <a:extLst>
            <a:ext uri="{FF2B5EF4-FFF2-40B4-BE49-F238E27FC236}">
              <a16:creationId xmlns:a16="http://schemas.microsoft.com/office/drawing/2014/main" id="{02565D0D-4745-4331-ABBD-31478697CD50}"/>
            </a:ext>
          </a:extLst>
        </xdr:cNvPr>
        <xdr:cNvSpPr>
          <a:spLocks/>
        </xdr:cNvSpPr>
      </xdr:nvSpPr>
      <xdr:spPr>
        <a:xfrm>
          <a:off x="5324475" y="7353300"/>
          <a:ext cx="1200150" cy="8191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24</xdr:row>
      <xdr:rowOff>28575</xdr:rowOff>
    </xdr:from>
    <xdr:to>
      <xdr:col>3</xdr:col>
      <xdr:colOff>209550</xdr:colOff>
      <xdr:row>28</xdr:row>
      <xdr:rowOff>38101</xdr:rowOff>
    </xdr:to>
    <xdr:sp macro="" textlink="">
      <xdr:nvSpPr>
        <xdr:cNvPr id="2" name="テキスト ボックス 1">
          <a:extLst>
            <a:ext uri="{FF2B5EF4-FFF2-40B4-BE49-F238E27FC236}">
              <a16:creationId xmlns:a16="http://schemas.microsoft.com/office/drawing/2014/main" id="{E237EA87-279F-4D25-80F4-EA229B895E15}"/>
            </a:ext>
          </a:extLst>
        </xdr:cNvPr>
        <xdr:cNvSpPr txBox="1">
          <a:spLocks/>
        </xdr:cNvSpPr>
      </xdr:nvSpPr>
      <xdr:spPr>
        <a:xfrm>
          <a:off x="95250" y="6429375"/>
          <a:ext cx="1771650" cy="96202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ysClr val="windowText" lastClr="000000"/>
              </a:solidFill>
            </a:rPr>
            <a:t>明細が多く複数枚</a:t>
          </a:r>
          <a:endParaRPr kumimoji="1" lang="en-US" altLang="ja-JP" sz="1100" b="1">
            <a:solidFill>
              <a:sysClr val="windowText" lastClr="000000"/>
            </a:solidFill>
          </a:endParaRPr>
        </a:p>
        <a:p>
          <a:pPr algn="ctr"/>
          <a:r>
            <a:rPr kumimoji="1" lang="ja-JP" altLang="en-US" sz="1100" b="1">
              <a:solidFill>
                <a:sysClr val="windowText" lastClr="000000"/>
              </a:solidFill>
            </a:rPr>
            <a:t>作成する場合は</a:t>
          </a:r>
          <a:r>
            <a:rPr kumimoji="1" lang="en-US" altLang="ja-JP" sz="1100" b="1">
              <a:solidFill>
                <a:sysClr val="windowText" lastClr="000000"/>
              </a:solidFill>
            </a:rPr>
            <a:t>1</a:t>
          </a:r>
          <a:r>
            <a:rPr kumimoji="1" lang="ja-JP" altLang="en-US" sz="1100" b="1">
              <a:solidFill>
                <a:sysClr val="windowText" lastClr="000000"/>
              </a:solidFill>
            </a:rPr>
            <a:t>枚目に</a:t>
          </a:r>
          <a:endParaRPr kumimoji="1" lang="en-US" altLang="ja-JP" sz="1100" b="1">
            <a:solidFill>
              <a:sysClr val="windowText" lastClr="000000"/>
            </a:solidFill>
          </a:endParaRPr>
        </a:p>
        <a:p>
          <a:pPr algn="ctr"/>
          <a:r>
            <a:rPr kumimoji="1" lang="ja-JP" altLang="en-US" sz="1100" b="1">
              <a:solidFill>
                <a:sysClr val="windowText" lastClr="000000"/>
              </a:solidFill>
            </a:rPr>
            <a:t>合計金額を記入（③④）</a:t>
          </a:r>
        </a:p>
      </xdr:txBody>
    </xdr:sp>
    <xdr:clientData/>
  </xdr:twoCellAnchor>
  <xdr:twoCellAnchor>
    <xdr:from>
      <xdr:col>2</xdr:col>
      <xdr:colOff>581024</xdr:colOff>
      <xdr:row>28</xdr:row>
      <xdr:rowOff>38099</xdr:rowOff>
    </xdr:from>
    <xdr:to>
      <xdr:col>5</xdr:col>
      <xdr:colOff>523874</xdr:colOff>
      <xdr:row>29</xdr:row>
      <xdr:rowOff>190499</xdr:rowOff>
    </xdr:to>
    <xdr:sp macro="" textlink="">
      <xdr:nvSpPr>
        <xdr:cNvPr id="5" name="Line 33">
          <a:extLst>
            <a:ext uri="{FF2B5EF4-FFF2-40B4-BE49-F238E27FC236}">
              <a16:creationId xmlns:a16="http://schemas.microsoft.com/office/drawing/2014/main" id="{44A2CF2F-5AF4-4FCB-88D7-49227998AA04}"/>
            </a:ext>
          </a:extLst>
        </xdr:cNvPr>
        <xdr:cNvSpPr>
          <a:spLocks noChangeShapeType="1"/>
        </xdr:cNvSpPr>
      </xdr:nvSpPr>
      <xdr:spPr bwMode="auto">
        <a:xfrm flipH="1" flipV="1">
          <a:off x="1552574" y="7391399"/>
          <a:ext cx="2000250" cy="390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diamond" w="med" len="med"/>
          <a:tailEnd/>
        </a:ln>
        <a:extLst>
          <a:ext uri="{909E8E84-426E-40DD-AFC4-6F175D3DCCD1}">
            <a14:hiddenFill xmlns:a14="http://schemas.microsoft.com/office/drawing/2010/main">
              <a:noFill/>
            </a14:hiddenFill>
          </a:ext>
        </a:extLst>
      </xdr:spPr>
    </xdr:sp>
    <xdr:clientData/>
  </xdr:twoCellAnchor>
  <xdr:twoCellAnchor>
    <xdr:from>
      <xdr:col>0</xdr:col>
      <xdr:colOff>142875</xdr:colOff>
      <xdr:row>16</xdr:row>
      <xdr:rowOff>57150</xdr:rowOff>
    </xdr:from>
    <xdr:to>
      <xdr:col>3</xdr:col>
      <xdr:colOff>114300</xdr:colOff>
      <xdr:row>20</xdr:row>
      <xdr:rowOff>66676</xdr:rowOff>
    </xdr:to>
    <xdr:sp macro="" textlink="">
      <xdr:nvSpPr>
        <xdr:cNvPr id="6" name="テキスト ボックス 5">
          <a:extLst>
            <a:ext uri="{FF2B5EF4-FFF2-40B4-BE49-F238E27FC236}">
              <a16:creationId xmlns:a16="http://schemas.microsoft.com/office/drawing/2014/main" id="{1F9F89ED-9695-40F4-BF23-77F0CDC82E58}"/>
            </a:ext>
          </a:extLst>
        </xdr:cNvPr>
        <xdr:cNvSpPr txBox="1">
          <a:spLocks/>
        </xdr:cNvSpPr>
      </xdr:nvSpPr>
      <xdr:spPr>
        <a:xfrm>
          <a:off x="142875" y="4429125"/>
          <a:ext cx="1628775" cy="96202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ysClr val="windowText" lastClr="000000"/>
              </a:solidFill>
            </a:rPr>
            <a:t>明細が多い場合は</a:t>
          </a:r>
          <a:endParaRPr kumimoji="1" lang="en-US" altLang="ja-JP" sz="1100" b="1">
            <a:solidFill>
              <a:sysClr val="windowText" lastClr="000000"/>
            </a:solidFill>
          </a:endParaRPr>
        </a:p>
        <a:p>
          <a:pPr algn="ctr"/>
          <a:r>
            <a:rPr kumimoji="1" lang="ja-JP" altLang="en-US" sz="1100" b="1">
              <a:solidFill>
                <a:sysClr val="windowText" lastClr="000000"/>
              </a:solidFill>
            </a:rPr>
            <a:t>別紙にて添付も可能</a:t>
          </a:r>
          <a:endParaRPr kumimoji="1" lang="en-US" altLang="ja-JP" sz="1100" b="1">
            <a:solidFill>
              <a:sysClr val="windowText" lastClr="000000"/>
            </a:solidFill>
          </a:endParaRPr>
        </a:p>
        <a:p>
          <a:pPr algn="ctr"/>
          <a:r>
            <a:rPr kumimoji="1" lang="ja-JP" altLang="en-US" sz="1100" b="1">
              <a:solidFill>
                <a:sysClr val="windowText" lastClr="000000"/>
              </a:solidFill>
            </a:rPr>
            <a:t>（指定の書式なし）</a:t>
          </a:r>
        </a:p>
      </xdr:txBody>
    </xdr:sp>
    <xdr:clientData/>
  </xdr:twoCellAnchor>
  <xdr:twoCellAnchor>
    <xdr:from>
      <xdr:col>3</xdr:col>
      <xdr:colOff>95248</xdr:colOff>
      <xdr:row>17</xdr:row>
      <xdr:rowOff>238123</xdr:rowOff>
    </xdr:from>
    <xdr:to>
      <xdr:col>4</xdr:col>
      <xdr:colOff>514349</xdr:colOff>
      <xdr:row>20</xdr:row>
      <xdr:rowOff>66675</xdr:rowOff>
    </xdr:to>
    <xdr:sp macro="" textlink="">
      <xdr:nvSpPr>
        <xdr:cNvPr id="7" name="Line 33">
          <a:extLst>
            <a:ext uri="{FF2B5EF4-FFF2-40B4-BE49-F238E27FC236}">
              <a16:creationId xmlns:a16="http://schemas.microsoft.com/office/drawing/2014/main" id="{E4F8C297-9923-4608-A1C1-D3F80C21708E}"/>
            </a:ext>
          </a:extLst>
        </xdr:cNvPr>
        <xdr:cNvSpPr>
          <a:spLocks noChangeShapeType="1"/>
        </xdr:cNvSpPr>
      </xdr:nvSpPr>
      <xdr:spPr bwMode="auto">
        <a:xfrm flipH="1" flipV="1">
          <a:off x="1752598" y="4752973"/>
          <a:ext cx="1104901" cy="542927"/>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diamond" w="med" len="me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47</xdr:col>
      <xdr:colOff>47625</xdr:colOff>
      <xdr:row>5</xdr:row>
      <xdr:rowOff>9526</xdr:rowOff>
    </xdr:from>
    <xdr:to>
      <xdr:col>50</xdr:col>
      <xdr:colOff>104775</xdr:colOff>
      <xdr:row>6</xdr:row>
      <xdr:rowOff>180976</xdr:rowOff>
    </xdr:to>
    <xdr:sp macro="" textlink="">
      <xdr:nvSpPr>
        <xdr:cNvPr id="27" name="テキスト ボックス 26">
          <a:extLst>
            <a:ext uri="{FF2B5EF4-FFF2-40B4-BE49-F238E27FC236}">
              <a16:creationId xmlns:a16="http://schemas.microsoft.com/office/drawing/2014/main" id="{B238EC46-7C38-5D5A-03E8-C20751F24DF2}"/>
            </a:ext>
          </a:extLst>
        </xdr:cNvPr>
        <xdr:cNvSpPr txBox="1"/>
      </xdr:nvSpPr>
      <xdr:spPr>
        <a:xfrm>
          <a:off x="6315075" y="1219201"/>
          <a:ext cx="457200" cy="390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游明朝 Demibold" panose="02020600000000000000" pitchFamily="18" charset="-128"/>
              <a:ea typeface="游明朝 Demibold" panose="02020600000000000000" pitchFamily="18" charset="-128"/>
            </a:rPr>
            <a:t>印</a:t>
          </a:r>
        </a:p>
      </xdr:txBody>
    </xdr:sp>
    <xdr:clientData/>
  </xdr:twoCellAnchor>
  <xdr:twoCellAnchor>
    <xdr:from>
      <xdr:col>15</xdr:col>
      <xdr:colOff>59531</xdr:colOff>
      <xdr:row>11</xdr:row>
      <xdr:rowOff>347663</xdr:rowOff>
    </xdr:from>
    <xdr:to>
      <xdr:col>22</xdr:col>
      <xdr:colOff>38100</xdr:colOff>
      <xdr:row>12</xdr:row>
      <xdr:rowOff>171451</xdr:rowOff>
    </xdr:to>
    <xdr:sp macro="" textlink="">
      <xdr:nvSpPr>
        <xdr:cNvPr id="134" name="テキスト ボックス 133">
          <a:extLst>
            <a:ext uri="{FF2B5EF4-FFF2-40B4-BE49-F238E27FC236}">
              <a16:creationId xmlns:a16="http://schemas.microsoft.com/office/drawing/2014/main" id="{43D44D45-9579-4C57-8027-883D090C74E7}"/>
            </a:ext>
          </a:extLst>
        </xdr:cNvPr>
        <xdr:cNvSpPr txBox="1"/>
      </xdr:nvSpPr>
      <xdr:spPr>
        <a:xfrm>
          <a:off x="2059781" y="3062288"/>
          <a:ext cx="912019" cy="2047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游明朝 Demibold" panose="02020600000000000000" pitchFamily="18" charset="-128"/>
              <a:ea typeface="游明朝 Demibold" panose="02020600000000000000" pitchFamily="18" charset="-128"/>
            </a:rPr>
            <a:t>（出来高完了時）</a:t>
          </a:r>
        </a:p>
      </xdr:txBody>
    </xdr:sp>
    <xdr:clientData/>
  </xdr:twoCellAnchor>
  <xdr:twoCellAnchor>
    <xdr:from>
      <xdr:col>1</xdr:col>
      <xdr:colOff>1</xdr:colOff>
      <xdr:row>4</xdr:row>
      <xdr:rowOff>5919</xdr:rowOff>
    </xdr:from>
    <xdr:to>
      <xdr:col>22</xdr:col>
      <xdr:colOff>196</xdr:colOff>
      <xdr:row>14</xdr:row>
      <xdr:rowOff>378773</xdr:rowOff>
    </xdr:to>
    <xdr:sp macro="" textlink="">
      <xdr:nvSpPr>
        <xdr:cNvPr id="2" name="四角形: 上の 2 つの角を丸める 28">
          <a:extLst>
            <a:ext uri="{FF2B5EF4-FFF2-40B4-BE49-F238E27FC236}">
              <a16:creationId xmlns:a16="http://schemas.microsoft.com/office/drawing/2014/main" id="{72DCADBA-612B-428E-A580-CB06D0520D88}"/>
            </a:ext>
          </a:extLst>
        </xdr:cNvPr>
        <xdr:cNvSpPr/>
      </xdr:nvSpPr>
      <xdr:spPr>
        <a:xfrm>
          <a:off x="130343" y="1379524"/>
          <a:ext cx="2737379" cy="3230354"/>
        </a:xfrm>
        <a:custGeom>
          <a:avLst/>
          <a:gdLst>
            <a:gd name="connsiteX0" fmla="*/ 123026 w 2581274"/>
            <a:gd name="connsiteY0" fmla="*/ 0 h 1476375"/>
            <a:gd name="connsiteX1" fmla="*/ 2458248 w 2581274"/>
            <a:gd name="connsiteY1" fmla="*/ 0 h 1476375"/>
            <a:gd name="connsiteX2" fmla="*/ 2581274 w 2581274"/>
            <a:gd name="connsiteY2" fmla="*/ 123026 h 1476375"/>
            <a:gd name="connsiteX3" fmla="*/ 2581274 w 2581274"/>
            <a:gd name="connsiteY3" fmla="*/ 1476375 h 1476375"/>
            <a:gd name="connsiteX4" fmla="*/ 2581274 w 2581274"/>
            <a:gd name="connsiteY4" fmla="*/ 1476375 h 1476375"/>
            <a:gd name="connsiteX5" fmla="*/ 0 w 2581274"/>
            <a:gd name="connsiteY5" fmla="*/ 1476375 h 1476375"/>
            <a:gd name="connsiteX6" fmla="*/ 0 w 2581274"/>
            <a:gd name="connsiteY6" fmla="*/ 1476375 h 1476375"/>
            <a:gd name="connsiteX7" fmla="*/ 0 w 2581274"/>
            <a:gd name="connsiteY7" fmla="*/ 123026 h 1476375"/>
            <a:gd name="connsiteX8" fmla="*/ 123026 w 2581274"/>
            <a:gd name="connsiteY8" fmla="*/ 0 h 1476375"/>
            <a:gd name="connsiteX0" fmla="*/ 123026 w 2581274"/>
            <a:gd name="connsiteY0" fmla="*/ 0 h 1476375"/>
            <a:gd name="connsiteX1" fmla="*/ 2458248 w 2581274"/>
            <a:gd name="connsiteY1" fmla="*/ 0 h 1476375"/>
            <a:gd name="connsiteX2" fmla="*/ 2581274 w 2581274"/>
            <a:gd name="connsiteY2" fmla="*/ 123026 h 1476375"/>
            <a:gd name="connsiteX3" fmla="*/ 2581274 w 2581274"/>
            <a:gd name="connsiteY3" fmla="*/ 762000 h 1476375"/>
            <a:gd name="connsiteX4" fmla="*/ 2581274 w 2581274"/>
            <a:gd name="connsiteY4" fmla="*/ 1476375 h 1476375"/>
            <a:gd name="connsiteX5" fmla="*/ 2581274 w 2581274"/>
            <a:gd name="connsiteY5" fmla="*/ 1476375 h 1476375"/>
            <a:gd name="connsiteX6" fmla="*/ 0 w 2581274"/>
            <a:gd name="connsiteY6" fmla="*/ 1476375 h 1476375"/>
            <a:gd name="connsiteX7" fmla="*/ 0 w 2581274"/>
            <a:gd name="connsiteY7" fmla="*/ 1476375 h 1476375"/>
            <a:gd name="connsiteX8" fmla="*/ 0 w 2581274"/>
            <a:gd name="connsiteY8" fmla="*/ 123026 h 1476375"/>
            <a:gd name="connsiteX9" fmla="*/ 123026 w 2581274"/>
            <a:gd name="connsiteY9" fmla="*/ 0 h 1476375"/>
            <a:gd name="connsiteX0" fmla="*/ 123026 w 2581274"/>
            <a:gd name="connsiteY0" fmla="*/ 0 h 1476375"/>
            <a:gd name="connsiteX1" fmla="*/ 2458248 w 2581274"/>
            <a:gd name="connsiteY1" fmla="*/ 0 h 1476375"/>
            <a:gd name="connsiteX2" fmla="*/ 2581274 w 2581274"/>
            <a:gd name="connsiteY2" fmla="*/ 123026 h 1476375"/>
            <a:gd name="connsiteX3" fmla="*/ 2581274 w 2581274"/>
            <a:gd name="connsiteY3" fmla="*/ 762000 h 1476375"/>
            <a:gd name="connsiteX4" fmla="*/ 2581274 w 2581274"/>
            <a:gd name="connsiteY4" fmla="*/ 1476375 h 1476375"/>
            <a:gd name="connsiteX5" fmla="*/ 2581274 w 2581274"/>
            <a:gd name="connsiteY5" fmla="*/ 1476375 h 1476375"/>
            <a:gd name="connsiteX6" fmla="*/ 0 w 2581274"/>
            <a:gd name="connsiteY6" fmla="*/ 1476375 h 1476375"/>
            <a:gd name="connsiteX7" fmla="*/ 0 w 2581274"/>
            <a:gd name="connsiteY7" fmla="*/ 1476375 h 1476375"/>
            <a:gd name="connsiteX8" fmla="*/ 0 w 2581274"/>
            <a:gd name="connsiteY8" fmla="*/ 123026 h 1476375"/>
            <a:gd name="connsiteX9" fmla="*/ 123026 w 2581274"/>
            <a:gd name="connsiteY9" fmla="*/ 0 h 1476375"/>
            <a:gd name="connsiteX0" fmla="*/ 2581274 w 2672714"/>
            <a:gd name="connsiteY0" fmla="*/ 1476375 h 1567815"/>
            <a:gd name="connsiteX1" fmla="*/ 2581274 w 2672714"/>
            <a:gd name="connsiteY1" fmla="*/ 1476375 h 1567815"/>
            <a:gd name="connsiteX2" fmla="*/ 0 w 2672714"/>
            <a:gd name="connsiteY2" fmla="*/ 1476375 h 1567815"/>
            <a:gd name="connsiteX3" fmla="*/ 0 w 2672714"/>
            <a:gd name="connsiteY3" fmla="*/ 1476375 h 1567815"/>
            <a:gd name="connsiteX4" fmla="*/ 0 w 2672714"/>
            <a:gd name="connsiteY4" fmla="*/ 123026 h 1567815"/>
            <a:gd name="connsiteX5" fmla="*/ 123026 w 2672714"/>
            <a:gd name="connsiteY5" fmla="*/ 0 h 1567815"/>
            <a:gd name="connsiteX6" fmla="*/ 2458248 w 2672714"/>
            <a:gd name="connsiteY6" fmla="*/ 0 h 1567815"/>
            <a:gd name="connsiteX7" fmla="*/ 2581274 w 2672714"/>
            <a:gd name="connsiteY7" fmla="*/ 123026 h 1567815"/>
            <a:gd name="connsiteX8" fmla="*/ 2581274 w 2672714"/>
            <a:gd name="connsiteY8" fmla="*/ 762000 h 1567815"/>
            <a:gd name="connsiteX9" fmla="*/ 2672714 w 2672714"/>
            <a:gd name="connsiteY9" fmla="*/ 1567815 h 1567815"/>
            <a:gd name="connsiteX0" fmla="*/ 2581274 w 2581274"/>
            <a:gd name="connsiteY0" fmla="*/ 1476375 h 1476375"/>
            <a:gd name="connsiteX1" fmla="*/ 2581274 w 2581274"/>
            <a:gd name="connsiteY1" fmla="*/ 1476375 h 1476375"/>
            <a:gd name="connsiteX2" fmla="*/ 0 w 2581274"/>
            <a:gd name="connsiteY2" fmla="*/ 1476375 h 1476375"/>
            <a:gd name="connsiteX3" fmla="*/ 0 w 2581274"/>
            <a:gd name="connsiteY3" fmla="*/ 1476375 h 1476375"/>
            <a:gd name="connsiteX4" fmla="*/ 0 w 2581274"/>
            <a:gd name="connsiteY4" fmla="*/ 123026 h 1476375"/>
            <a:gd name="connsiteX5" fmla="*/ 123026 w 2581274"/>
            <a:gd name="connsiteY5" fmla="*/ 0 h 1476375"/>
            <a:gd name="connsiteX6" fmla="*/ 2458248 w 2581274"/>
            <a:gd name="connsiteY6" fmla="*/ 0 h 1476375"/>
            <a:gd name="connsiteX7" fmla="*/ 2581274 w 2581274"/>
            <a:gd name="connsiteY7" fmla="*/ 123026 h 1476375"/>
            <a:gd name="connsiteX8" fmla="*/ 2581274 w 2581274"/>
            <a:gd name="connsiteY8" fmla="*/ 762000 h 1476375"/>
            <a:gd name="connsiteX0" fmla="*/ 2581274 w 2581274"/>
            <a:gd name="connsiteY0" fmla="*/ 1476375 h 1476375"/>
            <a:gd name="connsiteX1" fmla="*/ 2581274 w 2581274"/>
            <a:gd name="connsiteY1" fmla="*/ 1476375 h 1476375"/>
            <a:gd name="connsiteX2" fmla="*/ 0 w 2581274"/>
            <a:gd name="connsiteY2" fmla="*/ 1476375 h 1476375"/>
            <a:gd name="connsiteX3" fmla="*/ 0 w 2581274"/>
            <a:gd name="connsiteY3" fmla="*/ 1476375 h 1476375"/>
            <a:gd name="connsiteX4" fmla="*/ 0 w 2581274"/>
            <a:gd name="connsiteY4" fmla="*/ 123026 h 1476375"/>
            <a:gd name="connsiteX5" fmla="*/ 123026 w 2581274"/>
            <a:gd name="connsiteY5" fmla="*/ 0 h 1476375"/>
            <a:gd name="connsiteX6" fmla="*/ 2458248 w 2581274"/>
            <a:gd name="connsiteY6" fmla="*/ 0 h 1476375"/>
            <a:gd name="connsiteX7" fmla="*/ 2581274 w 2581274"/>
            <a:gd name="connsiteY7" fmla="*/ 123026 h 1476375"/>
            <a:gd name="connsiteX8" fmla="*/ 2581274 w 2581274"/>
            <a:gd name="connsiteY8" fmla="*/ 520445 h 1476375"/>
            <a:gd name="connsiteX0" fmla="*/ 2581274 w 2581274"/>
            <a:gd name="connsiteY0" fmla="*/ 1476375 h 1476375"/>
            <a:gd name="connsiteX1" fmla="*/ 2581274 w 2581274"/>
            <a:gd name="connsiteY1" fmla="*/ 1476375 h 1476375"/>
            <a:gd name="connsiteX2" fmla="*/ 0 w 2581274"/>
            <a:gd name="connsiteY2" fmla="*/ 1476375 h 1476375"/>
            <a:gd name="connsiteX3" fmla="*/ 0 w 2581274"/>
            <a:gd name="connsiteY3" fmla="*/ 1476375 h 1476375"/>
            <a:gd name="connsiteX4" fmla="*/ 0 w 2581274"/>
            <a:gd name="connsiteY4" fmla="*/ 123026 h 1476375"/>
            <a:gd name="connsiteX5" fmla="*/ 123026 w 2581274"/>
            <a:gd name="connsiteY5" fmla="*/ 0 h 1476375"/>
            <a:gd name="connsiteX6" fmla="*/ 2458248 w 2581274"/>
            <a:gd name="connsiteY6" fmla="*/ 0 h 1476375"/>
            <a:gd name="connsiteX7" fmla="*/ 2581274 w 2581274"/>
            <a:gd name="connsiteY7" fmla="*/ 123026 h 1476375"/>
            <a:gd name="connsiteX8" fmla="*/ 2581274 w 2581274"/>
            <a:gd name="connsiteY8" fmla="*/ 527656 h 1476375"/>
            <a:gd name="connsiteX0" fmla="*/ 2581274 w 2581274"/>
            <a:gd name="connsiteY0" fmla="*/ 1476375 h 1476375"/>
            <a:gd name="connsiteX1" fmla="*/ 2581274 w 2581274"/>
            <a:gd name="connsiteY1" fmla="*/ 1476375 h 1476375"/>
            <a:gd name="connsiteX2" fmla="*/ 0 w 2581274"/>
            <a:gd name="connsiteY2" fmla="*/ 1476375 h 1476375"/>
            <a:gd name="connsiteX3" fmla="*/ 0 w 2581274"/>
            <a:gd name="connsiteY3" fmla="*/ 1476375 h 1476375"/>
            <a:gd name="connsiteX4" fmla="*/ 0 w 2581274"/>
            <a:gd name="connsiteY4" fmla="*/ 123026 h 1476375"/>
            <a:gd name="connsiteX5" fmla="*/ 123026 w 2581274"/>
            <a:gd name="connsiteY5" fmla="*/ 0 h 1476375"/>
            <a:gd name="connsiteX6" fmla="*/ 2458248 w 2581274"/>
            <a:gd name="connsiteY6" fmla="*/ 0 h 1476375"/>
            <a:gd name="connsiteX7" fmla="*/ 2581274 w 2581274"/>
            <a:gd name="connsiteY7" fmla="*/ 123026 h 1476375"/>
            <a:gd name="connsiteX8" fmla="*/ 2581274 w 2581274"/>
            <a:gd name="connsiteY8" fmla="*/ 363297 h 1476375"/>
            <a:gd name="connsiteX0" fmla="*/ 2581274 w 2581274"/>
            <a:gd name="connsiteY0" fmla="*/ 1476375 h 1476375"/>
            <a:gd name="connsiteX1" fmla="*/ 2581274 w 2581274"/>
            <a:gd name="connsiteY1" fmla="*/ 1476375 h 1476375"/>
            <a:gd name="connsiteX2" fmla="*/ 0 w 2581274"/>
            <a:gd name="connsiteY2" fmla="*/ 1476375 h 1476375"/>
            <a:gd name="connsiteX3" fmla="*/ 0 w 2581274"/>
            <a:gd name="connsiteY3" fmla="*/ 1476375 h 1476375"/>
            <a:gd name="connsiteX4" fmla="*/ 0 w 2581274"/>
            <a:gd name="connsiteY4" fmla="*/ 123026 h 1476375"/>
            <a:gd name="connsiteX5" fmla="*/ 123026 w 2581274"/>
            <a:gd name="connsiteY5" fmla="*/ 0 h 1476375"/>
            <a:gd name="connsiteX6" fmla="*/ 2458248 w 2581274"/>
            <a:gd name="connsiteY6" fmla="*/ 0 h 1476375"/>
            <a:gd name="connsiteX7" fmla="*/ 2581274 w 2581274"/>
            <a:gd name="connsiteY7" fmla="*/ 123026 h 1476375"/>
            <a:gd name="connsiteX8" fmla="*/ 2575556 w 2581274"/>
            <a:gd name="connsiteY8" fmla="*/ 369014 h 1476375"/>
            <a:gd name="connsiteX0" fmla="*/ 2581274 w 2584132"/>
            <a:gd name="connsiteY0" fmla="*/ 1476375 h 1476375"/>
            <a:gd name="connsiteX1" fmla="*/ 2581274 w 2584132"/>
            <a:gd name="connsiteY1" fmla="*/ 1476375 h 1476375"/>
            <a:gd name="connsiteX2" fmla="*/ 0 w 2584132"/>
            <a:gd name="connsiteY2" fmla="*/ 1476375 h 1476375"/>
            <a:gd name="connsiteX3" fmla="*/ 0 w 2584132"/>
            <a:gd name="connsiteY3" fmla="*/ 1476375 h 1476375"/>
            <a:gd name="connsiteX4" fmla="*/ 0 w 2584132"/>
            <a:gd name="connsiteY4" fmla="*/ 123026 h 1476375"/>
            <a:gd name="connsiteX5" fmla="*/ 123026 w 2584132"/>
            <a:gd name="connsiteY5" fmla="*/ 0 h 1476375"/>
            <a:gd name="connsiteX6" fmla="*/ 2458248 w 2584132"/>
            <a:gd name="connsiteY6" fmla="*/ 0 h 1476375"/>
            <a:gd name="connsiteX7" fmla="*/ 2581274 w 2584132"/>
            <a:gd name="connsiteY7" fmla="*/ 123026 h 1476375"/>
            <a:gd name="connsiteX8" fmla="*/ 2584132 w 2584132"/>
            <a:gd name="connsiteY8" fmla="*/ 369014 h 1476375"/>
            <a:gd name="connsiteX0" fmla="*/ 2581274 w 2586991"/>
            <a:gd name="connsiteY0" fmla="*/ 1476375 h 1476375"/>
            <a:gd name="connsiteX1" fmla="*/ 2581274 w 2586991"/>
            <a:gd name="connsiteY1" fmla="*/ 1476375 h 1476375"/>
            <a:gd name="connsiteX2" fmla="*/ 0 w 2586991"/>
            <a:gd name="connsiteY2" fmla="*/ 1476375 h 1476375"/>
            <a:gd name="connsiteX3" fmla="*/ 0 w 2586991"/>
            <a:gd name="connsiteY3" fmla="*/ 1476375 h 1476375"/>
            <a:gd name="connsiteX4" fmla="*/ 0 w 2586991"/>
            <a:gd name="connsiteY4" fmla="*/ 123026 h 1476375"/>
            <a:gd name="connsiteX5" fmla="*/ 123026 w 2586991"/>
            <a:gd name="connsiteY5" fmla="*/ 0 h 1476375"/>
            <a:gd name="connsiteX6" fmla="*/ 2458248 w 2586991"/>
            <a:gd name="connsiteY6" fmla="*/ 0 h 1476375"/>
            <a:gd name="connsiteX7" fmla="*/ 2581274 w 2586991"/>
            <a:gd name="connsiteY7" fmla="*/ 123026 h 1476375"/>
            <a:gd name="connsiteX8" fmla="*/ 2586991 w 2586991"/>
            <a:gd name="connsiteY8" fmla="*/ 268969 h 1476375"/>
            <a:gd name="connsiteX0" fmla="*/ 2581274 w 2584132"/>
            <a:gd name="connsiteY0" fmla="*/ 1476375 h 1476375"/>
            <a:gd name="connsiteX1" fmla="*/ 2581274 w 2584132"/>
            <a:gd name="connsiteY1" fmla="*/ 1476375 h 1476375"/>
            <a:gd name="connsiteX2" fmla="*/ 0 w 2584132"/>
            <a:gd name="connsiteY2" fmla="*/ 1476375 h 1476375"/>
            <a:gd name="connsiteX3" fmla="*/ 0 w 2584132"/>
            <a:gd name="connsiteY3" fmla="*/ 1476375 h 1476375"/>
            <a:gd name="connsiteX4" fmla="*/ 0 w 2584132"/>
            <a:gd name="connsiteY4" fmla="*/ 123026 h 1476375"/>
            <a:gd name="connsiteX5" fmla="*/ 123026 w 2584132"/>
            <a:gd name="connsiteY5" fmla="*/ 0 h 1476375"/>
            <a:gd name="connsiteX6" fmla="*/ 2458248 w 2584132"/>
            <a:gd name="connsiteY6" fmla="*/ 0 h 1476375"/>
            <a:gd name="connsiteX7" fmla="*/ 2581274 w 2584132"/>
            <a:gd name="connsiteY7" fmla="*/ 123026 h 1476375"/>
            <a:gd name="connsiteX8" fmla="*/ 2584132 w 2584132"/>
            <a:gd name="connsiteY8" fmla="*/ 266111 h 1476375"/>
            <a:gd name="connsiteX0" fmla="*/ 2581274 w 2581549"/>
            <a:gd name="connsiteY0" fmla="*/ 1476375 h 1476375"/>
            <a:gd name="connsiteX1" fmla="*/ 2581274 w 2581549"/>
            <a:gd name="connsiteY1" fmla="*/ 1476375 h 1476375"/>
            <a:gd name="connsiteX2" fmla="*/ 0 w 2581549"/>
            <a:gd name="connsiteY2" fmla="*/ 1476375 h 1476375"/>
            <a:gd name="connsiteX3" fmla="*/ 0 w 2581549"/>
            <a:gd name="connsiteY3" fmla="*/ 1476375 h 1476375"/>
            <a:gd name="connsiteX4" fmla="*/ 0 w 2581549"/>
            <a:gd name="connsiteY4" fmla="*/ 123026 h 1476375"/>
            <a:gd name="connsiteX5" fmla="*/ 123026 w 2581549"/>
            <a:gd name="connsiteY5" fmla="*/ 0 h 1476375"/>
            <a:gd name="connsiteX6" fmla="*/ 2458248 w 2581549"/>
            <a:gd name="connsiteY6" fmla="*/ 0 h 1476375"/>
            <a:gd name="connsiteX7" fmla="*/ 2581274 w 2581549"/>
            <a:gd name="connsiteY7" fmla="*/ 123026 h 1476375"/>
            <a:gd name="connsiteX8" fmla="*/ 2581274 w 2581549"/>
            <a:gd name="connsiteY8" fmla="*/ 268970 h 1476375"/>
            <a:gd name="connsiteX0" fmla="*/ 2581274 w 2586992"/>
            <a:gd name="connsiteY0" fmla="*/ 1476375 h 1476375"/>
            <a:gd name="connsiteX1" fmla="*/ 2581274 w 2586992"/>
            <a:gd name="connsiteY1" fmla="*/ 1476375 h 1476375"/>
            <a:gd name="connsiteX2" fmla="*/ 0 w 2586992"/>
            <a:gd name="connsiteY2" fmla="*/ 1476375 h 1476375"/>
            <a:gd name="connsiteX3" fmla="*/ 0 w 2586992"/>
            <a:gd name="connsiteY3" fmla="*/ 1476375 h 1476375"/>
            <a:gd name="connsiteX4" fmla="*/ 0 w 2586992"/>
            <a:gd name="connsiteY4" fmla="*/ 123026 h 1476375"/>
            <a:gd name="connsiteX5" fmla="*/ 123026 w 2586992"/>
            <a:gd name="connsiteY5" fmla="*/ 0 h 1476375"/>
            <a:gd name="connsiteX6" fmla="*/ 2458248 w 2586992"/>
            <a:gd name="connsiteY6" fmla="*/ 0 h 1476375"/>
            <a:gd name="connsiteX7" fmla="*/ 2581274 w 2586992"/>
            <a:gd name="connsiteY7" fmla="*/ 123026 h 1476375"/>
            <a:gd name="connsiteX8" fmla="*/ 2586992 w 2586992"/>
            <a:gd name="connsiteY8" fmla="*/ 271829 h 1476375"/>
            <a:gd name="connsiteX0" fmla="*/ 2581274 w 2586992"/>
            <a:gd name="connsiteY0" fmla="*/ 1476375 h 1476375"/>
            <a:gd name="connsiteX1" fmla="*/ 2581274 w 2586992"/>
            <a:gd name="connsiteY1" fmla="*/ 1476375 h 1476375"/>
            <a:gd name="connsiteX2" fmla="*/ 0 w 2586992"/>
            <a:gd name="connsiteY2" fmla="*/ 1476375 h 1476375"/>
            <a:gd name="connsiteX3" fmla="*/ 0 w 2586992"/>
            <a:gd name="connsiteY3" fmla="*/ 1476375 h 1476375"/>
            <a:gd name="connsiteX4" fmla="*/ 0 w 2586992"/>
            <a:gd name="connsiteY4" fmla="*/ 123026 h 1476375"/>
            <a:gd name="connsiteX5" fmla="*/ 123026 w 2586992"/>
            <a:gd name="connsiteY5" fmla="*/ 0 h 1476375"/>
            <a:gd name="connsiteX6" fmla="*/ 2458248 w 2586992"/>
            <a:gd name="connsiteY6" fmla="*/ 0 h 1476375"/>
            <a:gd name="connsiteX7" fmla="*/ 2581274 w 2586992"/>
            <a:gd name="connsiteY7" fmla="*/ 123026 h 1476375"/>
            <a:gd name="connsiteX8" fmla="*/ 2586992 w 2586992"/>
            <a:gd name="connsiteY8" fmla="*/ 260169 h 1476375"/>
            <a:gd name="connsiteX0" fmla="*/ 2581274 w 2581396"/>
            <a:gd name="connsiteY0" fmla="*/ 1476375 h 1476375"/>
            <a:gd name="connsiteX1" fmla="*/ 2581274 w 2581396"/>
            <a:gd name="connsiteY1" fmla="*/ 1476375 h 1476375"/>
            <a:gd name="connsiteX2" fmla="*/ 0 w 2581396"/>
            <a:gd name="connsiteY2" fmla="*/ 1476375 h 1476375"/>
            <a:gd name="connsiteX3" fmla="*/ 0 w 2581396"/>
            <a:gd name="connsiteY3" fmla="*/ 1476375 h 1476375"/>
            <a:gd name="connsiteX4" fmla="*/ 0 w 2581396"/>
            <a:gd name="connsiteY4" fmla="*/ 123026 h 1476375"/>
            <a:gd name="connsiteX5" fmla="*/ 123026 w 2581396"/>
            <a:gd name="connsiteY5" fmla="*/ 0 h 1476375"/>
            <a:gd name="connsiteX6" fmla="*/ 2458248 w 2581396"/>
            <a:gd name="connsiteY6" fmla="*/ 0 h 1476375"/>
            <a:gd name="connsiteX7" fmla="*/ 2581274 w 2581396"/>
            <a:gd name="connsiteY7" fmla="*/ 123026 h 1476375"/>
            <a:gd name="connsiteX8" fmla="*/ 2578212 w 2581396"/>
            <a:gd name="connsiteY8" fmla="*/ 369000 h 14763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581396" h="1476375">
              <a:moveTo>
                <a:pt x="2581274" y="1476375"/>
              </a:moveTo>
              <a:lnTo>
                <a:pt x="2581274" y="1476375"/>
              </a:lnTo>
              <a:lnTo>
                <a:pt x="0" y="1476375"/>
              </a:lnTo>
              <a:lnTo>
                <a:pt x="0" y="1476375"/>
              </a:lnTo>
              <a:lnTo>
                <a:pt x="0" y="123026"/>
              </a:lnTo>
              <a:cubicBezTo>
                <a:pt x="0" y="55081"/>
                <a:pt x="55081" y="0"/>
                <a:pt x="123026" y="0"/>
              </a:cubicBezTo>
              <a:lnTo>
                <a:pt x="2458248" y="0"/>
              </a:lnTo>
              <a:cubicBezTo>
                <a:pt x="2526193" y="0"/>
                <a:pt x="2581274" y="55081"/>
                <a:pt x="2581274" y="123026"/>
              </a:cubicBezTo>
              <a:cubicBezTo>
                <a:pt x="2582227" y="205022"/>
                <a:pt x="2577259" y="287004"/>
                <a:pt x="2578212" y="369000"/>
              </a:cubicBezTo>
            </a:path>
          </a:pathLst>
        </a:custGeom>
        <a:no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0</xdr:colOff>
      <xdr:row>8</xdr:row>
      <xdr:rowOff>0</xdr:rowOff>
    </xdr:from>
    <xdr:to>
      <xdr:col>51</xdr:col>
      <xdr:colOff>0</xdr:colOff>
      <xdr:row>15</xdr:row>
      <xdr:rowOff>1</xdr:rowOff>
    </xdr:to>
    <xdr:sp macro="" textlink="">
      <xdr:nvSpPr>
        <xdr:cNvPr id="3" name="四角形: 1 つの角を丸める 27">
          <a:extLst>
            <a:ext uri="{FF2B5EF4-FFF2-40B4-BE49-F238E27FC236}">
              <a16:creationId xmlns:a16="http://schemas.microsoft.com/office/drawing/2014/main" id="{AB9D4A05-CC85-46B2-BF05-F1956353FA81}"/>
            </a:ext>
          </a:extLst>
        </xdr:cNvPr>
        <xdr:cNvSpPr/>
      </xdr:nvSpPr>
      <xdr:spPr>
        <a:xfrm>
          <a:off x="2933700" y="1809750"/>
          <a:ext cx="3867150" cy="2428876"/>
        </a:xfrm>
        <a:custGeom>
          <a:avLst/>
          <a:gdLst>
            <a:gd name="connsiteX0" fmla="*/ 0 w 3952875"/>
            <a:gd name="connsiteY0" fmla="*/ 0 h 714375"/>
            <a:gd name="connsiteX1" fmla="*/ 3833810 w 3952875"/>
            <a:gd name="connsiteY1" fmla="*/ 0 h 714375"/>
            <a:gd name="connsiteX2" fmla="*/ 3952875 w 3952875"/>
            <a:gd name="connsiteY2" fmla="*/ 119065 h 714375"/>
            <a:gd name="connsiteX3" fmla="*/ 3952875 w 3952875"/>
            <a:gd name="connsiteY3" fmla="*/ 714375 h 714375"/>
            <a:gd name="connsiteX4" fmla="*/ 0 w 3952875"/>
            <a:gd name="connsiteY4" fmla="*/ 714375 h 714375"/>
            <a:gd name="connsiteX5" fmla="*/ 0 w 3952875"/>
            <a:gd name="connsiteY5" fmla="*/ 0 h 714375"/>
            <a:gd name="connsiteX0" fmla="*/ 0 w 3952875"/>
            <a:gd name="connsiteY0" fmla="*/ 0 h 714375"/>
            <a:gd name="connsiteX1" fmla="*/ 3833810 w 3952875"/>
            <a:gd name="connsiteY1" fmla="*/ 0 h 714375"/>
            <a:gd name="connsiteX2" fmla="*/ 3952875 w 3952875"/>
            <a:gd name="connsiteY2" fmla="*/ 119065 h 714375"/>
            <a:gd name="connsiteX3" fmla="*/ 3952875 w 3952875"/>
            <a:gd name="connsiteY3" fmla="*/ 714375 h 714375"/>
            <a:gd name="connsiteX4" fmla="*/ 0 w 3952875"/>
            <a:gd name="connsiteY4" fmla="*/ 714375 h 714375"/>
            <a:gd name="connsiteX5" fmla="*/ 91440 w 3952875"/>
            <a:gd name="connsiteY5" fmla="*/ 91440 h 714375"/>
            <a:gd name="connsiteX0" fmla="*/ 0 w 3952875"/>
            <a:gd name="connsiteY0" fmla="*/ 0 h 714375"/>
            <a:gd name="connsiteX1" fmla="*/ 3833810 w 3952875"/>
            <a:gd name="connsiteY1" fmla="*/ 0 h 714375"/>
            <a:gd name="connsiteX2" fmla="*/ 3952875 w 3952875"/>
            <a:gd name="connsiteY2" fmla="*/ 119065 h 714375"/>
            <a:gd name="connsiteX3" fmla="*/ 3952875 w 3952875"/>
            <a:gd name="connsiteY3" fmla="*/ 714375 h 714375"/>
            <a:gd name="connsiteX4" fmla="*/ 0 w 3952875"/>
            <a:gd name="connsiteY4" fmla="*/ 714375 h 71437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952875" h="714375">
              <a:moveTo>
                <a:pt x="0" y="0"/>
              </a:moveTo>
              <a:lnTo>
                <a:pt x="3833810" y="0"/>
              </a:lnTo>
              <a:cubicBezTo>
                <a:pt x="3899568" y="0"/>
                <a:pt x="3952875" y="53307"/>
                <a:pt x="3952875" y="119065"/>
              </a:cubicBezTo>
              <a:lnTo>
                <a:pt x="3952875" y="714375"/>
              </a:lnTo>
              <a:lnTo>
                <a:pt x="0" y="714375"/>
              </a:lnTo>
            </a:path>
          </a:pathLst>
        </a:custGeom>
        <a:no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16</xdr:row>
      <xdr:rowOff>0</xdr:rowOff>
    </xdr:from>
    <xdr:to>
      <xdr:col>51</xdr:col>
      <xdr:colOff>0</xdr:colOff>
      <xdr:row>17</xdr:row>
      <xdr:rowOff>0</xdr:rowOff>
    </xdr:to>
    <xdr:sp macro="" textlink="">
      <xdr:nvSpPr>
        <xdr:cNvPr id="4" name="四角形: 角を丸くする 3">
          <a:extLst>
            <a:ext uri="{FF2B5EF4-FFF2-40B4-BE49-F238E27FC236}">
              <a16:creationId xmlns:a16="http://schemas.microsoft.com/office/drawing/2014/main" id="{D94A99D1-702C-494B-9EA9-F4D8514B0178}"/>
            </a:ext>
          </a:extLst>
        </xdr:cNvPr>
        <xdr:cNvSpPr/>
      </xdr:nvSpPr>
      <xdr:spPr>
        <a:xfrm>
          <a:off x="133350" y="4657725"/>
          <a:ext cx="6667500" cy="47625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23813</xdr:colOff>
      <xdr:row>16</xdr:row>
      <xdr:rowOff>0</xdr:rowOff>
    </xdr:from>
    <xdr:to>
      <xdr:col>2</xdr:col>
      <xdr:colOff>23813</xdr:colOff>
      <xdr:row>17</xdr:row>
      <xdr:rowOff>0</xdr:rowOff>
    </xdr:to>
    <xdr:cxnSp macro="">
      <xdr:nvCxnSpPr>
        <xdr:cNvPr id="5" name="直線コネクタ 4">
          <a:extLst>
            <a:ext uri="{FF2B5EF4-FFF2-40B4-BE49-F238E27FC236}">
              <a16:creationId xmlns:a16="http://schemas.microsoft.com/office/drawing/2014/main" id="{3B6193E3-711E-4164-BC90-422BFBDB960F}"/>
            </a:ext>
          </a:extLst>
        </xdr:cNvPr>
        <xdr:cNvCxnSpPr/>
      </xdr:nvCxnSpPr>
      <xdr:spPr>
        <a:xfrm>
          <a:off x="290513" y="465772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93444</xdr:colOff>
      <xdr:row>16</xdr:row>
      <xdr:rowOff>0</xdr:rowOff>
    </xdr:from>
    <xdr:to>
      <xdr:col>5</xdr:col>
      <xdr:colOff>93444</xdr:colOff>
      <xdr:row>17</xdr:row>
      <xdr:rowOff>0</xdr:rowOff>
    </xdr:to>
    <xdr:cxnSp macro="">
      <xdr:nvCxnSpPr>
        <xdr:cNvPr id="6" name="直線コネクタ 5">
          <a:extLst>
            <a:ext uri="{FF2B5EF4-FFF2-40B4-BE49-F238E27FC236}">
              <a16:creationId xmlns:a16="http://schemas.microsoft.com/office/drawing/2014/main" id="{5AAD1505-A168-4727-938B-710EEF64A052}"/>
            </a:ext>
          </a:extLst>
        </xdr:cNvPr>
        <xdr:cNvCxnSpPr/>
      </xdr:nvCxnSpPr>
      <xdr:spPr>
        <a:xfrm>
          <a:off x="760194" y="465772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62487</xdr:colOff>
      <xdr:row>16</xdr:row>
      <xdr:rowOff>0</xdr:rowOff>
    </xdr:from>
    <xdr:to>
      <xdr:col>32</xdr:col>
      <xdr:colOff>62487</xdr:colOff>
      <xdr:row>17</xdr:row>
      <xdr:rowOff>0</xdr:rowOff>
    </xdr:to>
    <xdr:cxnSp macro="">
      <xdr:nvCxnSpPr>
        <xdr:cNvPr id="7" name="直線コネクタ 6">
          <a:extLst>
            <a:ext uri="{FF2B5EF4-FFF2-40B4-BE49-F238E27FC236}">
              <a16:creationId xmlns:a16="http://schemas.microsoft.com/office/drawing/2014/main" id="{6E76BDB9-6632-419F-B3B7-D0A88CA4DD4E}"/>
            </a:ext>
          </a:extLst>
        </xdr:cNvPr>
        <xdr:cNvCxnSpPr/>
      </xdr:nvCxnSpPr>
      <xdr:spPr>
        <a:xfrm>
          <a:off x="4329687" y="465772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90734</xdr:colOff>
      <xdr:row>16</xdr:row>
      <xdr:rowOff>0</xdr:rowOff>
    </xdr:from>
    <xdr:to>
      <xdr:col>33</xdr:col>
      <xdr:colOff>90734</xdr:colOff>
      <xdr:row>17</xdr:row>
      <xdr:rowOff>0</xdr:rowOff>
    </xdr:to>
    <xdr:cxnSp macro="">
      <xdr:nvCxnSpPr>
        <xdr:cNvPr id="8" name="直線コネクタ 7">
          <a:extLst>
            <a:ext uri="{FF2B5EF4-FFF2-40B4-BE49-F238E27FC236}">
              <a16:creationId xmlns:a16="http://schemas.microsoft.com/office/drawing/2014/main" id="{90C71C21-BAC8-43EC-BE3F-AE28277788B0}"/>
            </a:ext>
          </a:extLst>
        </xdr:cNvPr>
        <xdr:cNvCxnSpPr/>
      </xdr:nvCxnSpPr>
      <xdr:spPr>
        <a:xfrm>
          <a:off x="4491284" y="465772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60189</xdr:colOff>
      <xdr:row>16</xdr:row>
      <xdr:rowOff>0</xdr:rowOff>
    </xdr:from>
    <xdr:to>
      <xdr:col>37</xdr:col>
      <xdr:colOff>60189</xdr:colOff>
      <xdr:row>17</xdr:row>
      <xdr:rowOff>0</xdr:rowOff>
    </xdr:to>
    <xdr:cxnSp macro="">
      <xdr:nvCxnSpPr>
        <xdr:cNvPr id="9" name="直線コネクタ 8">
          <a:extLst>
            <a:ext uri="{FF2B5EF4-FFF2-40B4-BE49-F238E27FC236}">
              <a16:creationId xmlns:a16="http://schemas.microsoft.com/office/drawing/2014/main" id="{884EA4B7-7492-4B90-8BBA-73B564264FA7}"/>
            </a:ext>
          </a:extLst>
        </xdr:cNvPr>
        <xdr:cNvCxnSpPr/>
      </xdr:nvCxnSpPr>
      <xdr:spPr>
        <a:xfrm>
          <a:off x="4994139" y="465772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26193</xdr:colOff>
      <xdr:row>16</xdr:row>
      <xdr:rowOff>0</xdr:rowOff>
    </xdr:from>
    <xdr:to>
      <xdr:col>41</xdr:col>
      <xdr:colOff>26193</xdr:colOff>
      <xdr:row>17</xdr:row>
      <xdr:rowOff>0</xdr:rowOff>
    </xdr:to>
    <xdr:cxnSp macro="">
      <xdr:nvCxnSpPr>
        <xdr:cNvPr id="10" name="直線コネクタ 9">
          <a:extLst>
            <a:ext uri="{FF2B5EF4-FFF2-40B4-BE49-F238E27FC236}">
              <a16:creationId xmlns:a16="http://schemas.microsoft.com/office/drawing/2014/main" id="{C8F9EDE4-0529-438F-B390-4AC9FFA04EFF}"/>
            </a:ext>
          </a:extLst>
        </xdr:cNvPr>
        <xdr:cNvCxnSpPr/>
      </xdr:nvCxnSpPr>
      <xdr:spPr>
        <a:xfrm>
          <a:off x="5493543" y="465772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50006</xdr:colOff>
      <xdr:row>16</xdr:row>
      <xdr:rowOff>0</xdr:rowOff>
    </xdr:from>
    <xdr:to>
      <xdr:col>42</xdr:col>
      <xdr:colOff>50006</xdr:colOff>
      <xdr:row>17</xdr:row>
      <xdr:rowOff>0</xdr:rowOff>
    </xdr:to>
    <xdr:cxnSp macro="">
      <xdr:nvCxnSpPr>
        <xdr:cNvPr id="11" name="直線コネクタ 10">
          <a:extLst>
            <a:ext uri="{FF2B5EF4-FFF2-40B4-BE49-F238E27FC236}">
              <a16:creationId xmlns:a16="http://schemas.microsoft.com/office/drawing/2014/main" id="{9BD6289B-082E-464E-B3A5-4280E50EA881}"/>
            </a:ext>
          </a:extLst>
        </xdr:cNvPr>
        <xdr:cNvCxnSpPr/>
      </xdr:nvCxnSpPr>
      <xdr:spPr>
        <a:xfrm>
          <a:off x="5650706" y="465772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13382</xdr:colOff>
      <xdr:row>16</xdr:row>
      <xdr:rowOff>0</xdr:rowOff>
    </xdr:from>
    <xdr:to>
      <xdr:col>46</xdr:col>
      <xdr:colOff>13382</xdr:colOff>
      <xdr:row>17</xdr:row>
      <xdr:rowOff>0</xdr:rowOff>
    </xdr:to>
    <xdr:cxnSp macro="">
      <xdr:nvCxnSpPr>
        <xdr:cNvPr id="12" name="直線コネクタ 11">
          <a:extLst>
            <a:ext uri="{FF2B5EF4-FFF2-40B4-BE49-F238E27FC236}">
              <a16:creationId xmlns:a16="http://schemas.microsoft.com/office/drawing/2014/main" id="{70212073-EFAB-4938-84A0-6B594CB95D4F}"/>
            </a:ext>
          </a:extLst>
        </xdr:cNvPr>
        <xdr:cNvCxnSpPr/>
      </xdr:nvCxnSpPr>
      <xdr:spPr>
        <a:xfrm>
          <a:off x="6147482" y="465772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41817</xdr:colOff>
      <xdr:row>16</xdr:row>
      <xdr:rowOff>0</xdr:rowOff>
    </xdr:from>
    <xdr:to>
      <xdr:col>47</xdr:col>
      <xdr:colOff>41817</xdr:colOff>
      <xdr:row>17</xdr:row>
      <xdr:rowOff>0</xdr:rowOff>
    </xdr:to>
    <xdr:cxnSp macro="">
      <xdr:nvCxnSpPr>
        <xdr:cNvPr id="13" name="直線コネクタ 12">
          <a:extLst>
            <a:ext uri="{FF2B5EF4-FFF2-40B4-BE49-F238E27FC236}">
              <a16:creationId xmlns:a16="http://schemas.microsoft.com/office/drawing/2014/main" id="{3FFC2DCB-7570-4397-9405-3859BA08EBE1}"/>
            </a:ext>
          </a:extLst>
        </xdr:cNvPr>
        <xdr:cNvCxnSpPr/>
      </xdr:nvCxnSpPr>
      <xdr:spPr>
        <a:xfrm>
          <a:off x="6309267" y="465772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83344</xdr:colOff>
      <xdr:row>16</xdr:row>
      <xdr:rowOff>0</xdr:rowOff>
    </xdr:from>
    <xdr:to>
      <xdr:col>16</xdr:col>
      <xdr:colOff>83344</xdr:colOff>
      <xdr:row>17</xdr:row>
      <xdr:rowOff>0</xdr:rowOff>
    </xdr:to>
    <xdr:cxnSp macro="">
      <xdr:nvCxnSpPr>
        <xdr:cNvPr id="14" name="直線コネクタ 13">
          <a:extLst>
            <a:ext uri="{FF2B5EF4-FFF2-40B4-BE49-F238E27FC236}">
              <a16:creationId xmlns:a16="http://schemas.microsoft.com/office/drawing/2014/main" id="{AFB8618F-32AF-45E6-BDE5-A11107F6D7B5}"/>
            </a:ext>
          </a:extLst>
        </xdr:cNvPr>
        <xdr:cNvCxnSpPr/>
      </xdr:nvCxnSpPr>
      <xdr:spPr>
        <a:xfrm>
          <a:off x="2216944" y="465772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2381</xdr:colOff>
      <xdr:row>16</xdr:row>
      <xdr:rowOff>0</xdr:rowOff>
    </xdr:from>
    <xdr:to>
      <xdr:col>24</xdr:col>
      <xdr:colOff>2381</xdr:colOff>
      <xdr:row>17</xdr:row>
      <xdr:rowOff>0</xdr:rowOff>
    </xdr:to>
    <xdr:cxnSp macro="">
      <xdr:nvCxnSpPr>
        <xdr:cNvPr id="15" name="直線コネクタ 14">
          <a:extLst>
            <a:ext uri="{FF2B5EF4-FFF2-40B4-BE49-F238E27FC236}">
              <a16:creationId xmlns:a16="http://schemas.microsoft.com/office/drawing/2014/main" id="{D1BFBBBA-C859-4248-9470-08CACF5BEFEB}"/>
            </a:ext>
          </a:extLst>
        </xdr:cNvPr>
        <xdr:cNvCxnSpPr/>
      </xdr:nvCxnSpPr>
      <xdr:spPr>
        <a:xfrm>
          <a:off x="3202781" y="465772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26194</xdr:colOff>
      <xdr:row>16</xdr:row>
      <xdr:rowOff>0</xdr:rowOff>
    </xdr:from>
    <xdr:to>
      <xdr:col>25</xdr:col>
      <xdr:colOff>26194</xdr:colOff>
      <xdr:row>17</xdr:row>
      <xdr:rowOff>0</xdr:rowOff>
    </xdr:to>
    <xdr:cxnSp macro="">
      <xdr:nvCxnSpPr>
        <xdr:cNvPr id="16" name="直線コネクタ 15">
          <a:extLst>
            <a:ext uri="{FF2B5EF4-FFF2-40B4-BE49-F238E27FC236}">
              <a16:creationId xmlns:a16="http://schemas.microsoft.com/office/drawing/2014/main" id="{F858EDAD-428B-4877-94E0-9CA8DA008BF3}"/>
            </a:ext>
          </a:extLst>
        </xdr:cNvPr>
        <xdr:cNvCxnSpPr/>
      </xdr:nvCxnSpPr>
      <xdr:spPr>
        <a:xfrm>
          <a:off x="3359944" y="465772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97468</xdr:colOff>
      <xdr:row>16</xdr:row>
      <xdr:rowOff>0</xdr:rowOff>
    </xdr:from>
    <xdr:to>
      <xdr:col>28</xdr:col>
      <xdr:colOff>97468</xdr:colOff>
      <xdr:row>17</xdr:row>
      <xdr:rowOff>0</xdr:rowOff>
    </xdr:to>
    <xdr:cxnSp macro="">
      <xdr:nvCxnSpPr>
        <xdr:cNvPr id="17" name="直線コネクタ 16">
          <a:extLst>
            <a:ext uri="{FF2B5EF4-FFF2-40B4-BE49-F238E27FC236}">
              <a16:creationId xmlns:a16="http://schemas.microsoft.com/office/drawing/2014/main" id="{F5B35A09-997F-4A0C-8B73-A10499492653}"/>
            </a:ext>
          </a:extLst>
        </xdr:cNvPr>
        <xdr:cNvCxnSpPr/>
      </xdr:nvCxnSpPr>
      <xdr:spPr>
        <a:xfrm>
          <a:off x="3831268" y="465772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58159</xdr:colOff>
      <xdr:row>16</xdr:row>
      <xdr:rowOff>0</xdr:rowOff>
    </xdr:from>
    <xdr:to>
      <xdr:col>9</xdr:col>
      <xdr:colOff>58159</xdr:colOff>
      <xdr:row>17</xdr:row>
      <xdr:rowOff>0</xdr:rowOff>
    </xdr:to>
    <xdr:cxnSp macro="">
      <xdr:nvCxnSpPr>
        <xdr:cNvPr id="18" name="直線コネクタ 17">
          <a:extLst>
            <a:ext uri="{FF2B5EF4-FFF2-40B4-BE49-F238E27FC236}">
              <a16:creationId xmlns:a16="http://schemas.microsoft.com/office/drawing/2014/main" id="{2AABCBC5-CA39-4288-ACF3-79B3C06040BD}"/>
            </a:ext>
          </a:extLst>
        </xdr:cNvPr>
        <xdr:cNvCxnSpPr/>
      </xdr:nvCxnSpPr>
      <xdr:spPr>
        <a:xfrm>
          <a:off x="1258309" y="465772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11907</xdr:colOff>
      <xdr:row>16</xdr:row>
      <xdr:rowOff>2382</xdr:rowOff>
    </xdr:from>
    <xdr:to>
      <xdr:col>13</xdr:col>
      <xdr:colOff>11907</xdr:colOff>
      <xdr:row>17</xdr:row>
      <xdr:rowOff>2382</xdr:rowOff>
    </xdr:to>
    <xdr:cxnSp macro="">
      <xdr:nvCxnSpPr>
        <xdr:cNvPr id="19" name="直線コネクタ 18">
          <a:extLst>
            <a:ext uri="{FF2B5EF4-FFF2-40B4-BE49-F238E27FC236}">
              <a16:creationId xmlns:a16="http://schemas.microsoft.com/office/drawing/2014/main" id="{03152950-2588-4095-A7F6-5E2C4772AA04}"/>
            </a:ext>
          </a:extLst>
        </xdr:cNvPr>
        <xdr:cNvCxnSpPr/>
      </xdr:nvCxnSpPr>
      <xdr:spPr>
        <a:xfrm>
          <a:off x="1745457" y="4660107"/>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48282</xdr:colOff>
      <xdr:row>16</xdr:row>
      <xdr:rowOff>0</xdr:rowOff>
    </xdr:from>
    <xdr:to>
      <xdr:col>20</xdr:col>
      <xdr:colOff>48282</xdr:colOff>
      <xdr:row>17</xdr:row>
      <xdr:rowOff>0</xdr:rowOff>
    </xdr:to>
    <xdr:cxnSp macro="">
      <xdr:nvCxnSpPr>
        <xdr:cNvPr id="20" name="直線コネクタ 19">
          <a:extLst>
            <a:ext uri="{FF2B5EF4-FFF2-40B4-BE49-F238E27FC236}">
              <a16:creationId xmlns:a16="http://schemas.microsoft.com/office/drawing/2014/main" id="{570B4106-A9FA-4DE6-93CC-1D68A77E219D}"/>
            </a:ext>
          </a:extLst>
        </xdr:cNvPr>
        <xdr:cNvCxnSpPr/>
      </xdr:nvCxnSpPr>
      <xdr:spPr>
        <a:xfrm>
          <a:off x="2715282" y="465772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110751</xdr:colOff>
      <xdr:row>16</xdr:row>
      <xdr:rowOff>0</xdr:rowOff>
    </xdr:from>
    <xdr:to>
      <xdr:col>2</xdr:col>
      <xdr:colOff>126206</xdr:colOff>
      <xdr:row>17</xdr:row>
      <xdr:rowOff>4763</xdr:rowOff>
    </xdr:to>
    <xdr:sp macro="" textlink="">
      <xdr:nvSpPr>
        <xdr:cNvPr id="21" name="テキスト ボックス 20">
          <a:extLst>
            <a:ext uri="{FF2B5EF4-FFF2-40B4-BE49-F238E27FC236}">
              <a16:creationId xmlns:a16="http://schemas.microsoft.com/office/drawing/2014/main" id="{C75F7AD4-72D4-4F38-B95F-EDAFD4C27964}"/>
            </a:ext>
          </a:extLst>
        </xdr:cNvPr>
        <xdr:cNvSpPr txBox="1"/>
      </xdr:nvSpPr>
      <xdr:spPr>
        <a:xfrm>
          <a:off x="110751" y="4657725"/>
          <a:ext cx="282155" cy="481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latin typeface="游明朝 Demibold" panose="02020600000000000000" pitchFamily="18" charset="-128"/>
              <a:ea typeface="游明朝 Demibold" panose="02020600000000000000" pitchFamily="18" charset="-128"/>
            </a:rPr>
            <a:t>決裁</a:t>
          </a:r>
          <a:endParaRPr kumimoji="1" lang="en-US" altLang="ja-JP" sz="800">
            <a:latin typeface="游明朝 Demibold" panose="02020600000000000000" pitchFamily="18" charset="-128"/>
            <a:ea typeface="游明朝 Demibold" panose="02020600000000000000" pitchFamily="18" charset="-128"/>
          </a:endParaRPr>
        </a:p>
      </xdr:txBody>
    </xdr:sp>
    <xdr:clientData/>
  </xdr:twoCellAnchor>
  <xdr:twoCellAnchor>
    <xdr:from>
      <xdr:col>23</xdr:col>
      <xdr:colOff>33338</xdr:colOff>
      <xdr:row>16</xdr:row>
      <xdr:rowOff>2381</xdr:rowOff>
    </xdr:from>
    <xdr:to>
      <xdr:col>25</xdr:col>
      <xdr:colOff>128588</xdr:colOff>
      <xdr:row>16</xdr:row>
      <xdr:rowOff>473869</xdr:rowOff>
    </xdr:to>
    <xdr:sp macro="" textlink="">
      <xdr:nvSpPr>
        <xdr:cNvPr id="22" name="テキスト ボックス 21">
          <a:extLst>
            <a:ext uri="{FF2B5EF4-FFF2-40B4-BE49-F238E27FC236}">
              <a16:creationId xmlns:a16="http://schemas.microsoft.com/office/drawing/2014/main" id="{2423AF56-04C5-41F4-8BDC-AF4B47513500}"/>
            </a:ext>
          </a:extLst>
        </xdr:cNvPr>
        <xdr:cNvSpPr txBox="1"/>
      </xdr:nvSpPr>
      <xdr:spPr>
        <a:xfrm>
          <a:off x="3100388" y="4660106"/>
          <a:ext cx="361950" cy="471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latin typeface="游明朝 Demibold" panose="02020600000000000000" pitchFamily="18" charset="-128"/>
              <a:ea typeface="游明朝 Demibold" panose="02020600000000000000" pitchFamily="18" charset="-128"/>
            </a:rPr>
            <a:t>照合</a:t>
          </a:r>
        </a:p>
      </xdr:txBody>
    </xdr:sp>
    <xdr:clientData/>
  </xdr:twoCellAnchor>
  <xdr:twoCellAnchor>
    <xdr:from>
      <xdr:col>31</xdr:col>
      <xdr:colOff>90488</xdr:colOff>
      <xdr:row>16</xdr:row>
      <xdr:rowOff>0</xdr:rowOff>
    </xdr:from>
    <xdr:to>
      <xdr:col>34</xdr:col>
      <xdr:colOff>57150</xdr:colOff>
      <xdr:row>17</xdr:row>
      <xdr:rowOff>2381</xdr:rowOff>
    </xdr:to>
    <xdr:sp macro="" textlink="">
      <xdr:nvSpPr>
        <xdr:cNvPr id="23" name="テキスト ボックス 22">
          <a:extLst>
            <a:ext uri="{FF2B5EF4-FFF2-40B4-BE49-F238E27FC236}">
              <a16:creationId xmlns:a16="http://schemas.microsoft.com/office/drawing/2014/main" id="{2E50A4E1-60C9-4CE2-9B9B-27B79948A8CD}"/>
            </a:ext>
          </a:extLst>
        </xdr:cNvPr>
        <xdr:cNvSpPr txBox="1"/>
      </xdr:nvSpPr>
      <xdr:spPr>
        <a:xfrm>
          <a:off x="4224338" y="4657725"/>
          <a:ext cx="366712" cy="478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latin typeface="游明朝 Demibold" panose="02020600000000000000" pitchFamily="18" charset="-128"/>
              <a:ea typeface="游明朝 Demibold" panose="02020600000000000000" pitchFamily="18" charset="-128"/>
            </a:rPr>
            <a:t>経理</a:t>
          </a:r>
        </a:p>
      </xdr:txBody>
    </xdr:sp>
    <xdr:clientData/>
  </xdr:twoCellAnchor>
  <xdr:twoCellAnchor>
    <xdr:from>
      <xdr:col>40</xdr:col>
      <xdr:colOff>16669</xdr:colOff>
      <xdr:row>16</xdr:row>
      <xdr:rowOff>0</xdr:rowOff>
    </xdr:from>
    <xdr:to>
      <xdr:col>43</xdr:col>
      <xdr:colOff>19050</xdr:colOff>
      <xdr:row>17</xdr:row>
      <xdr:rowOff>2381</xdr:rowOff>
    </xdr:to>
    <xdr:sp macro="" textlink="">
      <xdr:nvSpPr>
        <xdr:cNvPr id="24" name="テキスト ボックス 23">
          <a:extLst>
            <a:ext uri="{FF2B5EF4-FFF2-40B4-BE49-F238E27FC236}">
              <a16:creationId xmlns:a16="http://schemas.microsoft.com/office/drawing/2014/main" id="{CC83120E-488F-4053-861F-3E28187E227C}"/>
            </a:ext>
          </a:extLst>
        </xdr:cNvPr>
        <xdr:cNvSpPr txBox="1"/>
      </xdr:nvSpPr>
      <xdr:spPr>
        <a:xfrm>
          <a:off x="5350669" y="4657725"/>
          <a:ext cx="402431" cy="478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latin typeface="游明朝 Demibold" panose="02020600000000000000" pitchFamily="18" charset="-128"/>
              <a:ea typeface="游明朝 Demibold" panose="02020600000000000000" pitchFamily="18" charset="-128"/>
            </a:rPr>
            <a:t>確認</a:t>
          </a:r>
        </a:p>
      </xdr:txBody>
    </xdr:sp>
    <xdr:clientData/>
  </xdr:twoCellAnchor>
  <xdr:twoCellAnchor>
    <xdr:from>
      <xdr:col>44</xdr:col>
      <xdr:colOff>109671</xdr:colOff>
      <xdr:row>16</xdr:row>
      <xdr:rowOff>1</xdr:rowOff>
    </xdr:from>
    <xdr:to>
      <xdr:col>48</xdr:col>
      <xdr:colOff>11906</xdr:colOff>
      <xdr:row>17</xdr:row>
      <xdr:rowOff>1</xdr:rowOff>
    </xdr:to>
    <xdr:sp macro="" textlink="">
      <xdr:nvSpPr>
        <xdr:cNvPr id="25" name="テキスト ボックス 24">
          <a:extLst>
            <a:ext uri="{FF2B5EF4-FFF2-40B4-BE49-F238E27FC236}">
              <a16:creationId xmlns:a16="http://schemas.microsoft.com/office/drawing/2014/main" id="{B3C3D01F-FCDA-48E5-B7AB-17C3CCC3FCDE}"/>
            </a:ext>
          </a:extLst>
        </xdr:cNvPr>
        <xdr:cNvSpPr txBox="1"/>
      </xdr:nvSpPr>
      <xdr:spPr>
        <a:xfrm>
          <a:off x="5977071" y="4657726"/>
          <a:ext cx="435635"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latin typeface="游明朝 Demibold" panose="02020600000000000000" pitchFamily="18" charset="-128"/>
              <a:ea typeface="游明朝 Demibold" panose="02020600000000000000" pitchFamily="18" charset="-128"/>
            </a:rPr>
            <a:t>入力</a:t>
          </a:r>
        </a:p>
      </xdr:txBody>
    </xdr:sp>
    <xdr:clientData/>
  </xdr:twoCellAnchor>
  <xdr:twoCellAnchor>
    <xdr:from>
      <xdr:col>0</xdr:col>
      <xdr:colOff>84704</xdr:colOff>
      <xdr:row>13</xdr:row>
      <xdr:rowOff>58465</xdr:rowOff>
    </xdr:from>
    <xdr:to>
      <xdr:col>52</xdr:col>
      <xdr:colOff>105082</xdr:colOff>
      <xdr:row>16</xdr:row>
      <xdr:rowOff>262084</xdr:rowOff>
    </xdr:to>
    <xdr:sp macro="" textlink="">
      <xdr:nvSpPr>
        <xdr:cNvPr id="26" name="テキスト ボックス 25">
          <a:extLst>
            <a:ext uri="{FF2B5EF4-FFF2-40B4-BE49-F238E27FC236}">
              <a16:creationId xmlns:a16="http://schemas.microsoft.com/office/drawing/2014/main" id="{D81C763E-BE82-45A0-A9FC-D7C128B30FCB}"/>
            </a:ext>
          </a:extLst>
        </xdr:cNvPr>
        <xdr:cNvSpPr txBox="1"/>
      </xdr:nvSpPr>
      <xdr:spPr>
        <a:xfrm>
          <a:off x="84704" y="3535090"/>
          <a:ext cx="6954578" cy="106086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記入上のお願い　　　　　　　　　　　　　　　　　　　　　　　　　　　　　</a:t>
          </a:r>
          <a:endPar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1.</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この請求書は注文書の発行されたもの</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除く単価注文</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にお使い下さい。</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2.</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注文番号の異なる場合は別々に作成して下さい。　　　　　　　　　　</a:t>
          </a:r>
          <a:endPar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3.</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協力業者控を除いた、小原建設控をご提出下さい。　　　　　 　　　  </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4.</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1</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回目からの出来高</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税抜</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を明記した内訳書を</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1</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部添付して下さい。</a:t>
          </a:r>
          <a:endPar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5.</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出来高完了時、精算完了を記載してください。</a:t>
          </a:r>
          <a:endPar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6.</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部分払の場合、請求金額は出来高の</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90%</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以内。</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今回請求額＝出来高額</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×90%</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－既受領額</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全て税抜</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但し材料納品の場合、</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100%</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請求可。</a:t>
          </a:r>
          <a:endPar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39</xdr:col>
      <xdr:colOff>110290</xdr:colOff>
      <xdr:row>16</xdr:row>
      <xdr:rowOff>447675</xdr:rowOff>
    </xdr:from>
    <xdr:to>
      <xdr:col>51</xdr:col>
      <xdr:colOff>68036</xdr:colOff>
      <xdr:row>23</xdr:row>
      <xdr:rowOff>0</xdr:rowOff>
    </xdr:to>
    <xdr:sp macro="" textlink="">
      <xdr:nvSpPr>
        <xdr:cNvPr id="57" name="テキスト ボックス 56">
          <a:extLst>
            <a:ext uri="{FF2B5EF4-FFF2-40B4-BE49-F238E27FC236}">
              <a16:creationId xmlns:a16="http://schemas.microsoft.com/office/drawing/2014/main" id="{26D01A1F-6B3B-46D1-BC06-A19070E5115F}"/>
            </a:ext>
          </a:extLst>
        </xdr:cNvPr>
        <xdr:cNvSpPr txBox="1"/>
      </xdr:nvSpPr>
      <xdr:spPr>
        <a:xfrm>
          <a:off x="5310940" y="4781550"/>
          <a:ext cx="1557946"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000">
              <a:latin typeface="游明朝 Demibold" panose="02020600000000000000" pitchFamily="18" charset="-128"/>
              <a:ea typeface="游明朝 Demibold" panose="02020600000000000000" pitchFamily="18" charset="-128"/>
            </a:rPr>
            <a:t>小原建設</a:t>
          </a:r>
          <a:r>
            <a:rPr kumimoji="1" lang="en-US" altLang="ja-JP" sz="1000">
              <a:latin typeface="游明朝 Demibold" panose="02020600000000000000" pitchFamily="18" charset="-128"/>
              <a:ea typeface="游明朝 Demibold" panose="02020600000000000000" pitchFamily="18" charset="-128"/>
            </a:rPr>
            <a:t> </a:t>
          </a:r>
          <a:r>
            <a:rPr kumimoji="1" lang="ja-JP" altLang="en-US" sz="1000">
              <a:latin typeface="游明朝 Demibold" panose="02020600000000000000" pitchFamily="18" charset="-128"/>
              <a:ea typeface="游明朝 Demibold" panose="02020600000000000000" pitchFamily="18" charset="-128"/>
            </a:rPr>
            <a:t>控</a:t>
          </a:r>
          <a:endParaRPr kumimoji="1" lang="en-US" altLang="ja-JP" sz="1000">
            <a:latin typeface="游明朝 Demibold" panose="02020600000000000000" pitchFamily="18" charset="-128"/>
            <a:ea typeface="游明朝 Demibold" panose="02020600000000000000" pitchFamily="18" charset="-128"/>
          </a:endParaRPr>
        </a:p>
      </xdr:txBody>
    </xdr:sp>
    <xdr:clientData/>
  </xdr:twoCellAnchor>
  <xdr:twoCellAnchor>
    <xdr:from>
      <xdr:col>1</xdr:col>
      <xdr:colOff>0</xdr:colOff>
      <xdr:row>9</xdr:row>
      <xdr:rowOff>0</xdr:rowOff>
    </xdr:from>
    <xdr:to>
      <xdr:col>1</xdr:col>
      <xdr:colOff>0</xdr:colOff>
      <xdr:row>9</xdr:row>
      <xdr:rowOff>423862</xdr:rowOff>
    </xdr:to>
    <xdr:cxnSp macro="">
      <xdr:nvCxnSpPr>
        <xdr:cNvPr id="69" name="直線コネクタ 68">
          <a:extLst>
            <a:ext uri="{FF2B5EF4-FFF2-40B4-BE49-F238E27FC236}">
              <a16:creationId xmlns:a16="http://schemas.microsoft.com/office/drawing/2014/main" id="{B7BCFC68-CBEB-4B45-A22B-B3979AAF7D9C}"/>
            </a:ext>
          </a:extLst>
        </xdr:cNvPr>
        <xdr:cNvCxnSpPr/>
      </xdr:nvCxnSpPr>
      <xdr:spPr>
        <a:xfrm flipV="1">
          <a:off x="133350" y="2514600"/>
          <a:ext cx="0" cy="385762"/>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130969</xdr:colOff>
      <xdr:row>13</xdr:row>
      <xdr:rowOff>42863</xdr:rowOff>
    </xdr:from>
    <xdr:to>
      <xdr:col>0</xdr:col>
      <xdr:colOff>130969</xdr:colOff>
      <xdr:row>14</xdr:row>
      <xdr:rowOff>0</xdr:rowOff>
    </xdr:to>
    <xdr:cxnSp macro="">
      <xdr:nvCxnSpPr>
        <xdr:cNvPr id="70" name="直線コネクタ 69">
          <a:extLst>
            <a:ext uri="{FF2B5EF4-FFF2-40B4-BE49-F238E27FC236}">
              <a16:creationId xmlns:a16="http://schemas.microsoft.com/office/drawing/2014/main" id="{3D044F50-FFEE-4AC0-9C81-EB3C19E0A5D9}"/>
            </a:ext>
          </a:extLst>
        </xdr:cNvPr>
        <xdr:cNvCxnSpPr/>
      </xdr:nvCxnSpPr>
      <xdr:spPr>
        <a:xfrm flipV="1">
          <a:off x="130969" y="4224338"/>
          <a:ext cx="0" cy="338137"/>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11</xdr:row>
      <xdr:rowOff>0</xdr:rowOff>
    </xdr:from>
    <xdr:to>
      <xdr:col>1</xdr:col>
      <xdr:colOff>0</xdr:colOff>
      <xdr:row>11</xdr:row>
      <xdr:rowOff>423862</xdr:rowOff>
    </xdr:to>
    <xdr:cxnSp macro="">
      <xdr:nvCxnSpPr>
        <xdr:cNvPr id="116" name="直線コネクタ 115">
          <a:extLst>
            <a:ext uri="{FF2B5EF4-FFF2-40B4-BE49-F238E27FC236}">
              <a16:creationId xmlns:a16="http://schemas.microsoft.com/office/drawing/2014/main" id="{1764377F-CDC1-4EC9-9D56-4B0F6EFBD70F}"/>
            </a:ext>
          </a:extLst>
        </xdr:cNvPr>
        <xdr:cNvCxnSpPr/>
      </xdr:nvCxnSpPr>
      <xdr:spPr>
        <a:xfrm flipV="1">
          <a:off x="133350" y="3419475"/>
          <a:ext cx="0" cy="385762"/>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130969</xdr:colOff>
      <xdr:row>11</xdr:row>
      <xdr:rowOff>42863</xdr:rowOff>
    </xdr:from>
    <xdr:to>
      <xdr:col>0</xdr:col>
      <xdr:colOff>130969</xdr:colOff>
      <xdr:row>11</xdr:row>
      <xdr:rowOff>466725</xdr:rowOff>
    </xdr:to>
    <xdr:cxnSp macro="">
      <xdr:nvCxnSpPr>
        <xdr:cNvPr id="117" name="直線コネクタ 116">
          <a:extLst>
            <a:ext uri="{FF2B5EF4-FFF2-40B4-BE49-F238E27FC236}">
              <a16:creationId xmlns:a16="http://schemas.microsoft.com/office/drawing/2014/main" id="{FD1D7941-469B-4133-986E-11AE19AC343A}"/>
            </a:ext>
          </a:extLst>
        </xdr:cNvPr>
        <xdr:cNvCxnSpPr/>
      </xdr:nvCxnSpPr>
      <xdr:spPr>
        <a:xfrm flipV="1">
          <a:off x="130969" y="3462338"/>
          <a:ext cx="0" cy="338137"/>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12</xdr:row>
      <xdr:rowOff>0</xdr:rowOff>
    </xdr:from>
    <xdr:to>
      <xdr:col>1</xdr:col>
      <xdr:colOff>0</xdr:colOff>
      <xdr:row>12</xdr:row>
      <xdr:rowOff>423862</xdr:rowOff>
    </xdr:to>
    <xdr:cxnSp macro="">
      <xdr:nvCxnSpPr>
        <xdr:cNvPr id="118" name="直線コネクタ 117">
          <a:extLst>
            <a:ext uri="{FF2B5EF4-FFF2-40B4-BE49-F238E27FC236}">
              <a16:creationId xmlns:a16="http://schemas.microsoft.com/office/drawing/2014/main" id="{7EF29F8A-E5BB-4F52-9537-5E19F42FD1AB}"/>
            </a:ext>
          </a:extLst>
        </xdr:cNvPr>
        <xdr:cNvCxnSpPr/>
      </xdr:nvCxnSpPr>
      <xdr:spPr>
        <a:xfrm flipV="1">
          <a:off x="133350" y="3800475"/>
          <a:ext cx="0" cy="385762"/>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130969</xdr:colOff>
      <xdr:row>12</xdr:row>
      <xdr:rowOff>42863</xdr:rowOff>
    </xdr:from>
    <xdr:to>
      <xdr:col>0</xdr:col>
      <xdr:colOff>130969</xdr:colOff>
      <xdr:row>13</xdr:row>
      <xdr:rowOff>3594</xdr:rowOff>
    </xdr:to>
    <xdr:cxnSp macro="">
      <xdr:nvCxnSpPr>
        <xdr:cNvPr id="119" name="直線コネクタ 118">
          <a:extLst>
            <a:ext uri="{FF2B5EF4-FFF2-40B4-BE49-F238E27FC236}">
              <a16:creationId xmlns:a16="http://schemas.microsoft.com/office/drawing/2014/main" id="{E4F2BE9E-50FD-432D-8715-6049B4AF7C80}"/>
            </a:ext>
          </a:extLst>
        </xdr:cNvPr>
        <xdr:cNvCxnSpPr/>
      </xdr:nvCxnSpPr>
      <xdr:spPr>
        <a:xfrm flipV="1">
          <a:off x="130969" y="3502415"/>
          <a:ext cx="0" cy="338137"/>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50007</xdr:colOff>
      <xdr:row>6</xdr:row>
      <xdr:rowOff>128587</xdr:rowOff>
    </xdr:from>
    <xdr:to>
      <xdr:col>28</xdr:col>
      <xdr:colOff>57151</xdr:colOff>
      <xdr:row>8</xdr:row>
      <xdr:rowOff>33337</xdr:rowOff>
    </xdr:to>
    <xdr:sp macro="" textlink="">
      <xdr:nvSpPr>
        <xdr:cNvPr id="133" name="テキスト ボックス 132">
          <a:extLst>
            <a:ext uri="{FF2B5EF4-FFF2-40B4-BE49-F238E27FC236}">
              <a16:creationId xmlns:a16="http://schemas.microsoft.com/office/drawing/2014/main" id="{5DBAF3C4-D51A-5E11-8725-404EA1539FDA}"/>
            </a:ext>
          </a:extLst>
        </xdr:cNvPr>
        <xdr:cNvSpPr txBox="1"/>
      </xdr:nvSpPr>
      <xdr:spPr>
        <a:xfrm>
          <a:off x="3517107" y="1557337"/>
          <a:ext cx="273844"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游明朝 Demibold" panose="02020600000000000000" pitchFamily="18" charset="-128"/>
              <a:ea typeface="游明朝 Demibold" panose="02020600000000000000" pitchFamily="18" charset="-128"/>
            </a:rPr>
            <a:t>T</a:t>
          </a:r>
          <a:endParaRPr kumimoji="1" lang="ja-JP" altLang="en-US" sz="1100">
            <a:latin typeface="游明朝 Demibold" panose="02020600000000000000" pitchFamily="18" charset="-128"/>
            <a:ea typeface="游明朝 Demibold" panose="02020600000000000000" pitchFamily="18" charset="-128"/>
          </a:endParaRPr>
        </a:p>
      </xdr:txBody>
    </xdr:sp>
    <xdr:clientData/>
  </xdr:twoCellAnchor>
  <xdr:twoCellAnchor>
    <xdr:from>
      <xdr:col>25</xdr:col>
      <xdr:colOff>85724</xdr:colOff>
      <xdr:row>12</xdr:row>
      <xdr:rowOff>52387</xdr:rowOff>
    </xdr:from>
    <xdr:to>
      <xdr:col>28</xdr:col>
      <xdr:colOff>19049</xdr:colOff>
      <xdr:row>12</xdr:row>
      <xdr:rowOff>338137</xdr:rowOff>
    </xdr:to>
    <xdr:sp macro="" textlink="">
      <xdr:nvSpPr>
        <xdr:cNvPr id="136" name="テキスト ボックス 135">
          <a:extLst>
            <a:ext uri="{FF2B5EF4-FFF2-40B4-BE49-F238E27FC236}">
              <a16:creationId xmlns:a16="http://schemas.microsoft.com/office/drawing/2014/main" id="{EE2008C8-FBF5-4000-A268-202B7A8D77A8}"/>
            </a:ext>
          </a:extLst>
        </xdr:cNvPr>
        <xdr:cNvSpPr txBox="1"/>
      </xdr:nvSpPr>
      <xdr:spPr>
        <a:xfrm>
          <a:off x="3419474" y="3148012"/>
          <a:ext cx="3333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游明朝 Demibold" panose="02020600000000000000" pitchFamily="18" charset="-128"/>
              <a:ea typeface="游明朝 Demibold" panose="02020600000000000000" pitchFamily="18" charset="-128"/>
            </a:rPr>
            <a:t>印</a:t>
          </a:r>
        </a:p>
      </xdr:txBody>
    </xdr:sp>
    <xdr:clientData/>
  </xdr:twoCellAnchor>
  <xdr:twoCellAnchor>
    <xdr:from>
      <xdr:col>46</xdr:col>
      <xdr:colOff>54878</xdr:colOff>
      <xdr:row>0</xdr:row>
      <xdr:rowOff>123824</xdr:rowOff>
    </xdr:from>
    <xdr:to>
      <xdr:col>50</xdr:col>
      <xdr:colOff>131078</xdr:colOff>
      <xdr:row>1</xdr:row>
      <xdr:rowOff>238125</xdr:rowOff>
    </xdr:to>
    <xdr:sp macro="" textlink="">
      <xdr:nvSpPr>
        <xdr:cNvPr id="51" name="テキスト ボックス 50">
          <a:extLst>
            <a:ext uri="{FF2B5EF4-FFF2-40B4-BE49-F238E27FC236}">
              <a16:creationId xmlns:a16="http://schemas.microsoft.com/office/drawing/2014/main" id="{7743C128-531C-423A-A1DA-E820C6ADB61E}"/>
            </a:ext>
          </a:extLst>
        </xdr:cNvPr>
        <xdr:cNvSpPr txBox="1"/>
      </xdr:nvSpPr>
      <xdr:spPr>
        <a:xfrm>
          <a:off x="6188978" y="123824"/>
          <a:ext cx="609600" cy="3048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明朝 Demibold" panose="02020600000000000000" pitchFamily="18" charset="-128"/>
              <a:ea typeface="游明朝 Demibold" panose="02020600000000000000" pitchFamily="18" charset="-128"/>
            </a:rPr>
            <a:t>提出用</a:t>
          </a:r>
          <a:endParaRPr kumimoji="1" lang="en-US" altLang="ja-JP" sz="1100">
            <a:latin typeface="游明朝 Demibold" panose="02020600000000000000" pitchFamily="18" charset="-128"/>
            <a:ea typeface="游明朝 Demibold" panose="02020600000000000000" pitchFamily="18" charset="-128"/>
          </a:endParaRPr>
        </a:p>
      </xdr:txBody>
    </xdr:sp>
    <xdr:clientData/>
  </xdr:twoCellAnchor>
  <xdr:twoCellAnchor>
    <xdr:from>
      <xdr:col>29</xdr:col>
      <xdr:colOff>59531</xdr:colOff>
      <xdr:row>1</xdr:row>
      <xdr:rowOff>271462</xdr:rowOff>
    </xdr:from>
    <xdr:to>
      <xdr:col>34</xdr:col>
      <xdr:colOff>9525</xdr:colOff>
      <xdr:row>3</xdr:row>
      <xdr:rowOff>123825</xdr:rowOff>
    </xdr:to>
    <xdr:sp macro="" textlink="">
      <xdr:nvSpPr>
        <xdr:cNvPr id="138" name="テキスト ボックス 137">
          <a:extLst>
            <a:ext uri="{FF2B5EF4-FFF2-40B4-BE49-F238E27FC236}">
              <a16:creationId xmlns:a16="http://schemas.microsoft.com/office/drawing/2014/main" id="{50A20977-7BB0-464F-87A7-5DDB5EE9AA8B}"/>
            </a:ext>
          </a:extLst>
        </xdr:cNvPr>
        <xdr:cNvSpPr txBox="1"/>
      </xdr:nvSpPr>
      <xdr:spPr>
        <a:xfrm>
          <a:off x="3926681" y="461962"/>
          <a:ext cx="616744" cy="376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明朝 Demibold" panose="02020600000000000000" pitchFamily="18" charset="-128"/>
              <a:ea typeface="游明朝 Demibold" panose="02020600000000000000" pitchFamily="18" charset="-128"/>
            </a:rPr>
            <a:t>西暦</a:t>
          </a:r>
          <a:endParaRPr kumimoji="1" lang="en-US" altLang="ja-JP" sz="1100">
            <a:latin typeface="游明朝 Demibold" panose="02020600000000000000" pitchFamily="18" charset="-128"/>
            <a:ea typeface="游明朝 Demibold" panose="02020600000000000000"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47</xdr:col>
      <xdr:colOff>92978</xdr:colOff>
      <xdr:row>0</xdr:row>
      <xdr:rowOff>85724</xdr:rowOff>
    </xdr:from>
    <xdr:to>
      <xdr:col>50</xdr:col>
      <xdr:colOff>95250</xdr:colOff>
      <xdr:row>1</xdr:row>
      <xdr:rowOff>323850</xdr:rowOff>
    </xdr:to>
    <xdr:sp macro="" textlink="">
      <xdr:nvSpPr>
        <xdr:cNvPr id="78" name="テキスト ボックス 77">
          <a:extLst>
            <a:ext uri="{FF2B5EF4-FFF2-40B4-BE49-F238E27FC236}">
              <a16:creationId xmlns:a16="http://schemas.microsoft.com/office/drawing/2014/main" id="{CBD8BFA3-3280-4939-AB3D-DEE52FD11FA6}"/>
            </a:ext>
          </a:extLst>
        </xdr:cNvPr>
        <xdr:cNvSpPr txBox="1"/>
      </xdr:nvSpPr>
      <xdr:spPr>
        <a:xfrm>
          <a:off x="6360428" y="85724"/>
          <a:ext cx="402322" cy="428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游明朝 Demibold" panose="02020600000000000000" pitchFamily="18" charset="-128"/>
              <a:ea typeface="游明朝 Demibold" panose="02020600000000000000" pitchFamily="18" charset="-128"/>
            </a:rPr>
            <a:t>控</a:t>
          </a:r>
          <a:endParaRPr kumimoji="1" lang="en-US" altLang="ja-JP" sz="1400">
            <a:latin typeface="游明朝 Demibold" panose="02020600000000000000" pitchFamily="18" charset="-128"/>
            <a:ea typeface="游明朝 Demibold" panose="02020600000000000000" pitchFamily="18" charset="-128"/>
          </a:endParaRPr>
        </a:p>
      </xdr:txBody>
    </xdr:sp>
    <xdr:clientData/>
  </xdr:twoCellAnchor>
  <xdr:twoCellAnchor>
    <xdr:from>
      <xdr:col>47</xdr:col>
      <xdr:colOff>98864</xdr:colOff>
      <xdr:row>0</xdr:row>
      <xdr:rowOff>113343</xdr:rowOff>
    </xdr:from>
    <xdr:to>
      <xdr:col>50</xdr:col>
      <xdr:colOff>19050</xdr:colOff>
      <xdr:row>1</xdr:row>
      <xdr:rowOff>239753</xdr:rowOff>
    </xdr:to>
    <xdr:sp macro="" textlink="">
      <xdr:nvSpPr>
        <xdr:cNvPr id="80" name="楕円 79">
          <a:extLst>
            <a:ext uri="{FF2B5EF4-FFF2-40B4-BE49-F238E27FC236}">
              <a16:creationId xmlns:a16="http://schemas.microsoft.com/office/drawing/2014/main" id="{4BAAE2FC-47D2-4D2B-9096-E77BB5934BD5}"/>
            </a:ext>
          </a:extLst>
        </xdr:cNvPr>
        <xdr:cNvSpPr/>
      </xdr:nvSpPr>
      <xdr:spPr>
        <a:xfrm>
          <a:off x="6366314" y="113343"/>
          <a:ext cx="320236" cy="31691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59531</xdr:colOff>
      <xdr:row>11</xdr:row>
      <xdr:rowOff>347662</xdr:rowOff>
    </xdr:from>
    <xdr:to>
      <xdr:col>23</xdr:col>
      <xdr:colOff>95250</xdr:colOff>
      <xdr:row>12</xdr:row>
      <xdr:rowOff>219075</xdr:rowOff>
    </xdr:to>
    <xdr:sp macro="" textlink="">
      <xdr:nvSpPr>
        <xdr:cNvPr id="2" name="テキスト ボックス 1">
          <a:extLst>
            <a:ext uri="{FF2B5EF4-FFF2-40B4-BE49-F238E27FC236}">
              <a16:creationId xmlns:a16="http://schemas.microsoft.com/office/drawing/2014/main" id="{6ABA32ED-90AD-4D53-847A-53894E53CCFE}"/>
            </a:ext>
          </a:extLst>
        </xdr:cNvPr>
        <xdr:cNvSpPr txBox="1"/>
      </xdr:nvSpPr>
      <xdr:spPr>
        <a:xfrm>
          <a:off x="2059781" y="3062287"/>
          <a:ext cx="1102519" cy="25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游明朝 Demibold" panose="02020600000000000000" pitchFamily="18" charset="-128"/>
              <a:ea typeface="游明朝 Demibold" panose="02020600000000000000" pitchFamily="18" charset="-128"/>
            </a:rPr>
            <a:t>（出来高完了時）</a:t>
          </a:r>
        </a:p>
      </xdr:txBody>
    </xdr:sp>
    <xdr:clientData/>
  </xdr:twoCellAnchor>
  <xdr:twoCellAnchor>
    <xdr:from>
      <xdr:col>1</xdr:col>
      <xdr:colOff>1</xdr:colOff>
      <xdr:row>4</xdr:row>
      <xdr:rowOff>5919</xdr:rowOff>
    </xdr:from>
    <xdr:to>
      <xdr:col>22</xdr:col>
      <xdr:colOff>196</xdr:colOff>
      <xdr:row>14</xdr:row>
      <xdr:rowOff>378773</xdr:rowOff>
    </xdr:to>
    <xdr:sp macro="" textlink="">
      <xdr:nvSpPr>
        <xdr:cNvPr id="3" name="四角形: 上の 2 つの角を丸める 28">
          <a:extLst>
            <a:ext uri="{FF2B5EF4-FFF2-40B4-BE49-F238E27FC236}">
              <a16:creationId xmlns:a16="http://schemas.microsoft.com/office/drawing/2014/main" id="{99C0EAB0-29D8-4DAF-A742-41106E1D236F}"/>
            </a:ext>
          </a:extLst>
        </xdr:cNvPr>
        <xdr:cNvSpPr/>
      </xdr:nvSpPr>
      <xdr:spPr>
        <a:xfrm>
          <a:off x="133351" y="1006044"/>
          <a:ext cx="2800545" cy="3230354"/>
        </a:xfrm>
        <a:custGeom>
          <a:avLst/>
          <a:gdLst>
            <a:gd name="connsiteX0" fmla="*/ 123026 w 2581274"/>
            <a:gd name="connsiteY0" fmla="*/ 0 h 1476375"/>
            <a:gd name="connsiteX1" fmla="*/ 2458248 w 2581274"/>
            <a:gd name="connsiteY1" fmla="*/ 0 h 1476375"/>
            <a:gd name="connsiteX2" fmla="*/ 2581274 w 2581274"/>
            <a:gd name="connsiteY2" fmla="*/ 123026 h 1476375"/>
            <a:gd name="connsiteX3" fmla="*/ 2581274 w 2581274"/>
            <a:gd name="connsiteY3" fmla="*/ 1476375 h 1476375"/>
            <a:gd name="connsiteX4" fmla="*/ 2581274 w 2581274"/>
            <a:gd name="connsiteY4" fmla="*/ 1476375 h 1476375"/>
            <a:gd name="connsiteX5" fmla="*/ 0 w 2581274"/>
            <a:gd name="connsiteY5" fmla="*/ 1476375 h 1476375"/>
            <a:gd name="connsiteX6" fmla="*/ 0 w 2581274"/>
            <a:gd name="connsiteY6" fmla="*/ 1476375 h 1476375"/>
            <a:gd name="connsiteX7" fmla="*/ 0 w 2581274"/>
            <a:gd name="connsiteY7" fmla="*/ 123026 h 1476375"/>
            <a:gd name="connsiteX8" fmla="*/ 123026 w 2581274"/>
            <a:gd name="connsiteY8" fmla="*/ 0 h 1476375"/>
            <a:gd name="connsiteX0" fmla="*/ 123026 w 2581274"/>
            <a:gd name="connsiteY0" fmla="*/ 0 h 1476375"/>
            <a:gd name="connsiteX1" fmla="*/ 2458248 w 2581274"/>
            <a:gd name="connsiteY1" fmla="*/ 0 h 1476375"/>
            <a:gd name="connsiteX2" fmla="*/ 2581274 w 2581274"/>
            <a:gd name="connsiteY2" fmla="*/ 123026 h 1476375"/>
            <a:gd name="connsiteX3" fmla="*/ 2581274 w 2581274"/>
            <a:gd name="connsiteY3" fmla="*/ 762000 h 1476375"/>
            <a:gd name="connsiteX4" fmla="*/ 2581274 w 2581274"/>
            <a:gd name="connsiteY4" fmla="*/ 1476375 h 1476375"/>
            <a:gd name="connsiteX5" fmla="*/ 2581274 w 2581274"/>
            <a:gd name="connsiteY5" fmla="*/ 1476375 h 1476375"/>
            <a:gd name="connsiteX6" fmla="*/ 0 w 2581274"/>
            <a:gd name="connsiteY6" fmla="*/ 1476375 h 1476375"/>
            <a:gd name="connsiteX7" fmla="*/ 0 w 2581274"/>
            <a:gd name="connsiteY7" fmla="*/ 1476375 h 1476375"/>
            <a:gd name="connsiteX8" fmla="*/ 0 w 2581274"/>
            <a:gd name="connsiteY8" fmla="*/ 123026 h 1476375"/>
            <a:gd name="connsiteX9" fmla="*/ 123026 w 2581274"/>
            <a:gd name="connsiteY9" fmla="*/ 0 h 1476375"/>
            <a:gd name="connsiteX0" fmla="*/ 123026 w 2581274"/>
            <a:gd name="connsiteY0" fmla="*/ 0 h 1476375"/>
            <a:gd name="connsiteX1" fmla="*/ 2458248 w 2581274"/>
            <a:gd name="connsiteY1" fmla="*/ 0 h 1476375"/>
            <a:gd name="connsiteX2" fmla="*/ 2581274 w 2581274"/>
            <a:gd name="connsiteY2" fmla="*/ 123026 h 1476375"/>
            <a:gd name="connsiteX3" fmla="*/ 2581274 w 2581274"/>
            <a:gd name="connsiteY3" fmla="*/ 762000 h 1476375"/>
            <a:gd name="connsiteX4" fmla="*/ 2581274 w 2581274"/>
            <a:gd name="connsiteY4" fmla="*/ 1476375 h 1476375"/>
            <a:gd name="connsiteX5" fmla="*/ 2581274 w 2581274"/>
            <a:gd name="connsiteY5" fmla="*/ 1476375 h 1476375"/>
            <a:gd name="connsiteX6" fmla="*/ 0 w 2581274"/>
            <a:gd name="connsiteY6" fmla="*/ 1476375 h 1476375"/>
            <a:gd name="connsiteX7" fmla="*/ 0 w 2581274"/>
            <a:gd name="connsiteY7" fmla="*/ 1476375 h 1476375"/>
            <a:gd name="connsiteX8" fmla="*/ 0 w 2581274"/>
            <a:gd name="connsiteY8" fmla="*/ 123026 h 1476375"/>
            <a:gd name="connsiteX9" fmla="*/ 123026 w 2581274"/>
            <a:gd name="connsiteY9" fmla="*/ 0 h 1476375"/>
            <a:gd name="connsiteX0" fmla="*/ 2581274 w 2672714"/>
            <a:gd name="connsiteY0" fmla="*/ 1476375 h 1567815"/>
            <a:gd name="connsiteX1" fmla="*/ 2581274 w 2672714"/>
            <a:gd name="connsiteY1" fmla="*/ 1476375 h 1567815"/>
            <a:gd name="connsiteX2" fmla="*/ 0 w 2672714"/>
            <a:gd name="connsiteY2" fmla="*/ 1476375 h 1567815"/>
            <a:gd name="connsiteX3" fmla="*/ 0 w 2672714"/>
            <a:gd name="connsiteY3" fmla="*/ 1476375 h 1567815"/>
            <a:gd name="connsiteX4" fmla="*/ 0 w 2672714"/>
            <a:gd name="connsiteY4" fmla="*/ 123026 h 1567815"/>
            <a:gd name="connsiteX5" fmla="*/ 123026 w 2672714"/>
            <a:gd name="connsiteY5" fmla="*/ 0 h 1567815"/>
            <a:gd name="connsiteX6" fmla="*/ 2458248 w 2672714"/>
            <a:gd name="connsiteY6" fmla="*/ 0 h 1567815"/>
            <a:gd name="connsiteX7" fmla="*/ 2581274 w 2672714"/>
            <a:gd name="connsiteY7" fmla="*/ 123026 h 1567815"/>
            <a:gd name="connsiteX8" fmla="*/ 2581274 w 2672714"/>
            <a:gd name="connsiteY8" fmla="*/ 762000 h 1567815"/>
            <a:gd name="connsiteX9" fmla="*/ 2672714 w 2672714"/>
            <a:gd name="connsiteY9" fmla="*/ 1567815 h 1567815"/>
            <a:gd name="connsiteX0" fmla="*/ 2581274 w 2581274"/>
            <a:gd name="connsiteY0" fmla="*/ 1476375 h 1476375"/>
            <a:gd name="connsiteX1" fmla="*/ 2581274 w 2581274"/>
            <a:gd name="connsiteY1" fmla="*/ 1476375 h 1476375"/>
            <a:gd name="connsiteX2" fmla="*/ 0 w 2581274"/>
            <a:gd name="connsiteY2" fmla="*/ 1476375 h 1476375"/>
            <a:gd name="connsiteX3" fmla="*/ 0 w 2581274"/>
            <a:gd name="connsiteY3" fmla="*/ 1476375 h 1476375"/>
            <a:gd name="connsiteX4" fmla="*/ 0 w 2581274"/>
            <a:gd name="connsiteY4" fmla="*/ 123026 h 1476375"/>
            <a:gd name="connsiteX5" fmla="*/ 123026 w 2581274"/>
            <a:gd name="connsiteY5" fmla="*/ 0 h 1476375"/>
            <a:gd name="connsiteX6" fmla="*/ 2458248 w 2581274"/>
            <a:gd name="connsiteY6" fmla="*/ 0 h 1476375"/>
            <a:gd name="connsiteX7" fmla="*/ 2581274 w 2581274"/>
            <a:gd name="connsiteY7" fmla="*/ 123026 h 1476375"/>
            <a:gd name="connsiteX8" fmla="*/ 2581274 w 2581274"/>
            <a:gd name="connsiteY8" fmla="*/ 762000 h 1476375"/>
            <a:gd name="connsiteX0" fmla="*/ 2581274 w 2581274"/>
            <a:gd name="connsiteY0" fmla="*/ 1476375 h 1476375"/>
            <a:gd name="connsiteX1" fmla="*/ 2581274 w 2581274"/>
            <a:gd name="connsiteY1" fmla="*/ 1476375 h 1476375"/>
            <a:gd name="connsiteX2" fmla="*/ 0 w 2581274"/>
            <a:gd name="connsiteY2" fmla="*/ 1476375 h 1476375"/>
            <a:gd name="connsiteX3" fmla="*/ 0 w 2581274"/>
            <a:gd name="connsiteY3" fmla="*/ 1476375 h 1476375"/>
            <a:gd name="connsiteX4" fmla="*/ 0 w 2581274"/>
            <a:gd name="connsiteY4" fmla="*/ 123026 h 1476375"/>
            <a:gd name="connsiteX5" fmla="*/ 123026 w 2581274"/>
            <a:gd name="connsiteY5" fmla="*/ 0 h 1476375"/>
            <a:gd name="connsiteX6" fmla="*/ 2458248 w 2581274"/>
            <a:gd name="connsiteY6" fmla="*/ 0 h 1476375"/>
            <a:gd name="connsiteX7" fmla="*/ 2581274 w 2581274"/>
            <a:gd name="connsiteY7" fmla="*/ 123026 h 1476375"/>
            <a:gd name="connsiteX8" fmla="*/ 2581274 w 2581274"/>
            <a:gd name="connsiteY8" fmla="*/ 520445 h 1476375"/>
            <a:gd name="connsiteX0" fmla="*/ 2581274 w 2581274"/>
            <a:gd name="connsiteY0" fmla="*/ 1476375 h 1476375"/>
            <a:gd name="connsiteX1" fmla="*/ 2581274 w 2581274"/>
            <a:gd name="connsiteY1" fmla="*/ 1476375 h 1476375"/>
            <a:gd name="connsiteX2" fmla="*/ 0 w 2581274"/>
            <a:gd name="connsiteY2" fmla="*/ 1476375 h 1476375"/>
            <a:gd name="connsiteX3" fmla="*/ 0 w 2581274"/>
            <a:gd name="connsiteY3" fmla="*/ 1476375 h 1476375"/>
            <a:gd name="connsiteX4" fmla="*/ 0 w 2581274"/>
            <a:gd name="connsiteY4" fmla="*/ 123026 h 1476375"/>
            <a:gd name="connsiteX5" fmla="*/ 123026 w 2581274"/>
            <a:gd name="connsiteY5" fmla="*/ 0 h 1476375"/>
            <a:gd name="connsiteX6" fmla="*/ 2458248 w 2581274"/>
            <a:gd name="connsiteY6" fmla="*/ 0 h 1476375"/>
            <a:gd name="connsiteX7" fmla="*/ 2581274 w 2581274"/>
            <a:gd name="connsiteY7" fmla="*/ 123026 h 1476375"/>
            <a:gd name="connsiteX8" fmla="*/ 2581274 w 2581274"/>
            <a:gd name="connsiteY8" fmla="*/ 527656 h 1476375"/>
            <a:gd name="connsiteX0" fmla="*/ 2581274 w 2581274"/>
            <a:gd name="connsiteY0" fmla="*/ 1476375 h 1476375"/>
            <a:gd name="connsiteX1" fmla="*/ 2581274 w 2581274"/>
            <a:gd name="connsiteY1" fmla="*/ 1476375 h 1476375"/>
            <a:gd name="connsiteX2" fmla="*/ 0 w 2581274"/>
            <a:gd name="connsiteY2" fmla="*/ 1476375 h 1476375"/>
            <a:gd name="connsiteX3" fmla="*/ 0 w 2581274"/>
            <a:gd name="connsiteY3" fmla="*/ 1476375 h 1476375"/>
            <a:gd name="connsiteX4" fmla="*/ 0 w 2581274"/>
            <a:gd name="connsiteY4" fmla="*/ 123026 h 1476375"/>
            <a:gd name="connsiteX5" fmla="*/ 123026 w 2581274"/>
            <a:gd name="connsiteY5" fmla="*/ 0 h 1476375"/>
            <a:gd name="connsiteX6" fmla="*/ 2458248 w 2581274"/>
            <a:gd name="connsiteY6" fmla="*/ 0 h 1476375"/>
            <a:gd name="connsiteX7" fmla="*/ 2581274 w 2581274"/>
            <a:gd name="connsiteY7" fmla="*/ 123026 h 1476375"/>
            <a:gd name="connsiteX8" fmla="*/ 2581274 w 2581274"/>
            <a:gd name="connsiteY8" fmla="*/ 363297 h 1476375"/>
            <a:gd name="connsiteX0" fmla="*/ 2581274 w 2581274"/>
            <a:gd name="connsiteY0" fmla="*/ 1476375 h 1476375"/>
            <a:gd name="connsiteX1" fmla="*/ 2581274 w 2581274"/>
            <a:gd name="connsiteY1" fmla="*/ 1476375 h 1476375"/>
            <a:gd name="connsiteX2" fmla="*/ 0 w 2581274"/>
            <a:gd name="connsiteY2" fmla="*/ 1476375 h 1476375"/>
            <a:gd name="connsiteX3" fmla="*/ 0 w 2581274"/>
            <a:gd name="connsiteY3" fmla="*/ 1476375 h 1476375"/>
            <a:gd name="connsiteX4" fmla="*/ 0 w 2581274"/>
            <a:gd name="connsiteY4" fmla="*/ 123026 h 1476375"/>
            <a:gd name="connsiteX5" fmla="*/ 123026 w 2581274"/>
            <a:gd name="connsiteY5" fmla="*/ 0 h 1476375"/>
            <a:gd name="connsiteX6" fmla="*/ 2458248 w 2581274"/>
            <a:gd name="connsiteY6" fmla="*/ 0 h 1476375"/>
            <a:gd name="connsiteX7" fmla="*/ 2581274 w 2581274"/>
            <a:gd name="connsiteY7" fmla="*/ 123026 h 1476375"/>
            <a:gd name="connsiteX8" fmla="*/ 2575556 w 2581274"/>
            <a:gd name="connsiteY8" fmla="*/ 369014 h 1476375"/>
            <a:gd name="connsiteX0" fmla="*/ 2581274 w 2584132"/>
            <a:gd name="connsiteY0" fmla="*/ 1476375 h 1476375"/>
            <a:gd name="connsiteX1" fmla="*/ 2581274 w 2584132"/>
            <a:gd name="connsiteY1" fmla="*/ 1476375 h 1476375"/>
            <a:gd name="connsiteX2" fmla="*/ 0 w 2584132"/>
            <a:gd name="connsiteY2" fmla="*/ 1476375 h 1476375"/>
            <a:gd name="connsiteX3" fmla="*/ 0 w 2584132"/>
            <a:gd name="connsiteY3" fmla="*/ 1476375 h 1476375"/>
            <a:gd name="connsiteX4" fmla="*/ 0 w 2584132"/>
            <a:gd name="connsiteY4" fmla="*/ 123026 h 1476375"/>
            <a:gd name="connsiteX5" fmla="*/ 123026 w 2584132"/>
            <a:gd name="connsiteY5" fmla="*/ 0 h 1476375"/>
            <a:gd name="connsiteX6" fmla="*/ 2458248 w 2584132"/>
            <a:gd name="connsiteY6" fmla="*/ 0 h 1476375"/>
            <a:gd name="connsiteX7" fmla="*/ 2581274 w 2584132"/>
            <a:gd name="connsiteY7" fmla="*/ 123026 h 1476375"/>
            <a:gd name="connsiteX8" fmla="*/ 2584132 w 2584132"/>
            <a:gd name="connsiteY8" fmla="*/ 369014 h 1476375"/>
            <a:gd name="connsiteX0" fmla="*/ 2581274 w 2586991"/>
            <a:gd name="connsiteY0" fmla="*/ 1476375 h 1476375"/>
            <a:gd name="connsiteX1" fmla="*/ 2581274 w 2586991"/>
            <a:gd name="connsiteY1" fmla="*/ 1476375 h 1476375"/>
            <a:gd name="connsiteX2" fmla="*/ 0 w 2586991"/>
            <a:gd name="connsiteY2" fmla="*/ 1476375 h 1476375"/>
            <a:gd name="connsiteX3" fmla="*/ 0 w 2586991"/>
            <a:gd name="connsiteY3" fmla="*/ 1476375 h 1476375"/>
            <a:gd name="connsiteX4" fmla="*/ 0 w 2586991"/>
            <a:gd name="connsiteY4" fmla="*/ 123026 h 1476375"/>
            <a:gd name="connsiteX5" fmla="*/ 123026 w 2586991"/>
            <a:gd name="connsiteY5" fmla="*/ 0 h 1476375"/>
            <a:gd name="connsiteX6" fmla="*/ 2458248 w 2586991"/>
            <a:gd name="connsiteY6" fmla="*/ 0 h 1476375"/>
            <a:gd name="connsiteX7" fmla="*/ 2581274 w 2586991"/>
            <a:gd name="connsiteY7" fmla="*/ 123026 h 1476375"/>
            <a:gd name="connsiteX8" fmla="*/ 2586991 w 2586991"/>
            <a:gd name="connsiteY8" fmla="*/ 268969 h 1476375"/>
            <a:gd name="connsiteX0" fmla="*/ 2581274 w 2584132"/>
            <a:gd name="connsiteY0" fmla="*/ 1476375 h 1476375"/>
            <a:gd name="connsiteX1" fmla="*/ 2581274 w 2584132"/>
            <a:gd name="connsiteY1" fmla="*/ 1476375 h 1476375"/>
            <a:gd name="connsiteX2" fmla="*/ 0 w 2584132"/>
            <a:gd name="connsiteY2" fmla="*/ 1476375 h 1476375"/>
            <a:gd name="connsiteX3" fmla="*/ 0 w 2584132"/>
            <a:gd name="connsiteY3" fmla="*/ 1476375 h 1476375"/>
            <a:gd name="connsiteX4" fmla="*/ 0 w 2584132"/>
            <a:gd name="connsiteY4" fmla="*/ 123026 h 1476375"/>
            <a:gd name="connsiteX5" fmla="*/ 123026 w 2584132"/>
            <a:gd name="connsiteY5" fmla="*/ 0 h 1476375"/>
            <a:gd name="connsiteX6" fmla="*/ 2458248 w 2584132"/>
            <a:gd name="connsiteY6" fmla="*/ 0 h 1476375"/>
            <a:gd name="connsiteX7" fmla="*/ 2581274 w 2584132"/>
            <a:gd name="connsiteY7" fmla="*/ 123026 h 1476375"/>
            <a:gd name="connsiteX8" fmla="*/ 2584132 w 2584132"/>
            <a:gd name="connsiteY8" fmla="*/ 266111 h 1476375"/>
            <a:gd name="connsiteX0" fmla="*/ 2581274 w 2581549"/>
            <a:gd name="connsiteY0" fmla="*/ 1476375 h 1476375"/>
            <a:gd name="connsiteX1" fmla="*/ 2581274 w 2581549"/>
            <a:gd name="connsiteY1" fmla="*/ 1476375 h 1476375"/>
            <a:gd name="connsiteX2" fmla="*/ 0 w 2581549"/>
            <a:gd name="connsiteY2" fmla="*/ 1476375 h 1476375"/>
            <a:gd name="connsiteX3" fmla="*/ 0 w 2581549"/>
            <a:gd name="connsiteY3" fmla="*/ 1476375 h 1476375"/>
            <a:gd name="connsiteX4" fmla="*/ 0 w 2581549"/>
            <a:gd name="connsiteY4" fmla="*/ 123026 h 1476375"/>
            <a:gd name="connsiteX5" fmla="*/ 123026 w 2581549"/>
            <a:gd name="connsiteY5" fmla="*/ 0 h 1476375"/>
            <a:gd name="connsiteX6" fmla="*/ 2458248 w 2581549"/>
            <a:gd name="connsiteY6" fmla="*/ 0 h 1476375"/>
            <a:gd name="connsiteX7" fmla="*/ 2581274 w 2581549"/>
            <a:gd name="connsiteY7" fmla="*/ 123026 h 1476375"/>
            <a:gd name="connsiteX8" fmla="*/ 2581274 w 2581549"/>
            <a:gd name="connsiteY8" fmla="*/ 268970 h 1476375"/>
            <a:gd name="connsiteX0" fmla="*/ 2581274 w 2586992"/>
            <a:gd name="connsiteY0" fmla="*/ 1476375 h 1476375"/>
            <a:gd name="connsiteX1" fmla="*/ 2581274 w 2586992"/>
            <a:gd name="connsiteY1" fmla="*/ 1476375 h 1476375"/>
            <a:gd name="connsiteX2" fmla="*/ 0 w 2586992"/>
            <a:gd name="connsiteY2" fmla="*/ 1476375 h 1476375"/>
            <a:gd name="connsiteX3" fmla="*/ 0 w 2586992"/>
            <a:gd name="connsiteY3" fmla="*/ 1476375 h 1476375"/>
            <a:gd name="connsiteX4" fmla="*/ 0 w 2586992"/>
            <a:gd name="connsiteY4" fmla="*/ 123026 h 1476375"/>
            <a:gd name="connsiteX5" fmla="*/ 123026 w 2586992"/>
            <a:gd name="connsiteY5" fmla="*/ 0 h 1476375"/>
            <a:gd name="connsiteX6" fmla="*/ 2458248 w 2586992"/>
            <a:gd name="connsiteY6" fmla="*/ 0 h 1476375"/>
            <a:gd name="connsiteX7" fmla="*/ 2581274 w 2586992"/>
            <a:gd name="connsiteY7" fmla="*/ 123026 h 1476375"/>
            <a:gd name="connsiteX8" fmla="*/ 2586992 w 2586992"/>
            <a:gd name="connsiteY8" fmla="*/ 271829 h 1476375"/>
            <a:gd name="connsiteX0" fmla="*/ 2581274 w 2586992"/>
            <a:gd name="connsiteY0" fmla="*/ 1476375 h 1476375"/>
            <a:gd name="connsiteX1" fmla="*/ 2581274 w 2586992"/>
            <a:gd name="connsiteY1" fmla="*/ 1476375 h 1476375"/>
            <a:gd name="connsiteX2" fmla="*/ 0 w 2586992"/>
            <a:gd name="connsiteY2" fmla="*/ 1476375 h 1476375"/>
            <a:gd name="connsiteX3" fmla="*/ 0 w 2586992"/>
            <a:gd name="connsiteY3" fmla="*/ 1476375 h 1476375"/>
            <a:gd name="connsiteX4" fmla="*/ 0 w 2586992"/>
            <a:gd name="connsiteY4" fmla="*/ 123026 h 1476375"/>
            <a:gd name="connsiteX5" fmla="*/ 123026 w 2586992"/>
            <a:gd name="connsiteY5" fmla="*/ 0 h 1476375"/>
            <a:gd name="connsiteX6" fmla="*/ 2458248 w 2586992"/>
            <a:gd name="connsiteY6" fmla="*/ 0 h 1476375"/>
            <a:gd name="connsiteX7" fmla="*/ 2581274 w 2586992"/>
            <a:gd name="connsiteY7" fmla="*/ 123026 h 1476375"/>
            <a:gd name="connsiteX8" fmla="*/ 2586992 w 2586992"/>
            <a:gd name="connsiteY8" fmla="*/ 260169 h 1476375"/>
            <a:gd name="connsiteX0" fmla="*/ 2581274 w 2581396"/>
            <a:gd name="connsiteY0" fmla="*/ 1476375 h 1476375"/>
            <a:gd name="connsiteX1" fmla="*/ 2581274 w 2581396"/>
            <a:gd name="connsiteY1" fmla="*/ 1476375 h 1476375"/>
            <a:gd name="connsiteX2" fmla="*/ 0 w 2581396"/>
            <a:gd name="connsiteY2" fmla="*/ 1476375 h 1476375"/>
            <a:gd name="connsiteX3" fmla="*/ 0 w 2581396"/>
            <a:gd name="connsiteY3" fmla="*/ 1476375 h 1476375"/>
            <a:gd name="connsiteX4" fmla="*/ 0 w 2581396"/>
            <a:gd name="connsiteY4" fmla="*/ 123026 h 1476375"/>
            <a:gd name="connsiteX5" fmla="*/ 123026 w 2581396"/>
            <a:gd name="connsiteY5" fmla="*/ 0 h 1476375"/>
            <a:gd name="connsiteX6" fmla="*/ 2458248 w 2581396"/>
            <a:gd name="connsiteY6" fmla="*/ 0 h 1476375"/>
            <a:gd name="connsiteX7" fmla="*/ 2581274 w 2581396"/>
            <a:gd name="connsiteY7" fmla="*/ 123026 h 1476375"/>
            <a:gd name="connsiteX8" fmla="*/ 2578212 w 2581396"/>
            <a:gd name="connsiteY8" fmla="*/ 369000 h 14763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581396" h="1476375">
              <a:moveTo>
                <a:pt x="2581274" y="1476375"/>
              </a:moveTo>
              <a:lnTo>
                <a:pt x="2581274" y="1476375"/>
              </a:lnTo>
              <a:lnTo>
                <a:pt x="0" y="1476375"/>
              </a:lnTo>
              <a:lnTo>
                <a:pt x="0" y="1476375"/>
              </a:lnTo>
              <a:lnTo>
                <a:pt x="0" y="123026"/>
              </a:lnTo>
              <a:cubicBezTo>
                <a:pt x="0" y="55081"/>
                <a:pt x="55081" y="0"/>
                <a:pt x="123026" y="0"/>
              </a:cubicBezTo>
              <a:lnTo>
                <a:pt x="2458248" y="0"/>
              </a:lnTo>
              <a:cubicBezTo>
                <a:pt x="2526193" y="0"/>
                <a:pt x="2581274" y="55081"/>
                <a:pt x="2581274" y="123026"/>
              </a:cubicBezTo>
              <a:cubicBezTo>
                <a:pt x="2582227" y="205022"/>
                <a:pt x="2577259" y="287004"/>
                <a:pt x="2578212" y="369000"/>
              </a:cubicBezTo>
            </a:path>
          </a:pathLst>
        </a:custGeom>
        <a:no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0</xdr:colOff>
      <xdr:row>8</xdr:row>
      <xdr:rowOff>0</xdr:rowOff>
    </xdr:from>
    <xdr:to>
      <xdr:col>51</xdr:col>
      <xdr:colOff>0</xdr:colOff>
      <xdr:row>15</xdr:row>
      <xdr:rowOff>1</xdr:rowOff>
    </xdr:to>
    <xdr:sp macro="" textlink="">
      <xdr:nvSpPr>
        <xdr:cNvPr id="4" name="四角形: 1 つの角を丸める 27">
          <a:extLst>
            <a:ext uri="{FF2B5EF4-FFF2-40B4-BE49-F238E27FC236}">
              <a16:creationId xmlns:a16="http://schemas.microsoft.com/office/drawing/2014/main" id="{7ACC7EED-F7C2-4374-B9BE-6D4052271BD3}"/>
            </a:ext>
          </a:extLst>
        </xdr:cNvPr>
        <xdr:cNvSpPr/>
      </xdr:nvSpPr>
      <xdr:spPr>
        <a:xfrm>
          <a:off x="2933700" y="1809750"/>
          <a:ext cx="3867150" cy="2428876"/>
        </a:xfrm>
        <a:custGeom>
          <a:avLst/>
          <a:gdLst>
            <a:gd name="connsiteX0" fmla="*/ 0 w 3952875"/>
            <a:gd name="connsiteY0" fmla="*/ 0 h 714375"/>
            <a:gd name="connsiteX1" fmla="*/ 3833810 w 3952875"/>
            <a:gd name="connsiteY1" fmla="*/ 0 h 714375"/>
            <a:gd name="connsiteX2" fmla="*/ 3952875 w 3952875"/>
            <a:gd name="connsiteY2" fmla="*/ 119065 h 714375"/>
            <a:gd name="connsiteX3" fmla="*/ 3952875 w 3952875"/>
            <a:gd name="connsiteY3" fmla="*/ 714375 h 714375"/>
            <a:gd name="connsiteX4" fmla="*/ 0 w 3952875"/>
            <a:gd name="connsiteY4" fmla="*/ 714375 h 714375"/>
            <a:gd name="connsiteX5" fmla="*/ 0 w 3952875"/>
            <a:gd name="connsiteY5" fmla="*/ 0 h 714375"/>
            <a:gd name="connsiteX0" fmla="*/ 0 w 3952875"/>
            <a:gd name="connsiteY0" fmla="*/ 0 h 714375"/>
            <a:gd name="connsiteX1" fmla="*/ 3833810 w 3952875"/>
            <a:gd name="connsiteY1" fmla="*/ 0 h 714375"/>
            <a:gd name="connsiteX2" fmla="*/ 3952875 w 3952875"/>
            <a:gd name="connsiteY2" fmla="*/ 119065 h 714375"/>
            <a:gd name="connsiteX3" fmla="*/ 3952875 w 3952875"/>
            <a:gd name="connsiteY3" fmla="*/ 714375 h 714375"/>
            <a:gd name="connsiteX4" fmla="*/ 0 w 3952875"/>
            <a:gd name="connsiteY4" fmla="*/ 714375 h 714375"/>
            <a:gd name="connsiteX5" fmla="*/ 91440 w 3952875"/>
            <a:gd name="connsiteY5" fmla="*/ 91440 h 714375"/>
            <a:gd name="connsiteX0" fmla="*/ 0 w 3952875"/>
            <a:gd name="connsiteY0" fmla="*/ 0 h 714375"/>
            <a:gd name="connsiteX1" fmla="*/ 3833810 w 3952875"/>
            <a:gd name="connsiteY1" fmla="*/ 0 h 714375"/>
            <a:gd name="connsiteX2" fmla="*/ 3952875 w 3952875"/>
            <a:gd name="connsiteY2" fmla="*/ 119065 h 714375"/>
            <a:gd name="connsiteX3" fmla="*/ 3952875 w 3952875"/>
            <a:gd name="connsiteY3" fmla="*/ 714375 h 714375"/>
            <a:gd name="connsiteX4" fmla="*/ 0 w 3952875"/>
            <a:gd name="connsiteY4" fmla="*/ 714375 h 71437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952875" h="714375">
              <a:moveTo>
                <a:pt x="0" y="0"/>
              </a:moveTo>
              <a:lnTo>
                <a:pt x="3833810" y="0"/>
              </a:lnTo>
              <a:cubicBezTo>
                <a:pt x="3899568" y="0"/>
                <a:pt x="3952875" y="53307"/>
                <a:pt x="3952875" y="119065"/>
              </a:cubicBezTo>
              <a:lnTo>
                <a:pt x="3952875" y="714375"/>
              </a:lnTo>
              <a:lnTo>
                <a:pt x="0" y="714375"/>
              </a:lnTo>
            </a:path>
          </a:pathLst>
        </a:custGeom>
        <a:no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16</xdr:row>
      <xdr:rowOff>0</xdr:rowOff>
    </xdr:from>
    <xdr:to>
      <xdr:col>51</xdr:col>
      <xdr:colOff>0</xdr:colOff>
      <xdr:row>17</xdr:row>
      <xdr:rowOff>0</xdr:rowOff>
    </xdr:to>
    <xdr:sp macro="" textlink="">
      <xdr:nvSpPr>
        <xdr:cNvPr id="5" name="四角形: 角を丸くする 4">
          <a:extLst>
            <a:ext uri="{FF2B5EF4-FFF2-40B4-BE49-F238E27FC236}">
              <a16:creationId xmlns:a16="http://schemas.microsoft.com/office/drawing/2014/main" id="{4982EF94-362E-4EB2-8604-A766A7BE8C92}"/>
            </a:ext>
          </a:extLst>
        </xdr:cNvPr>
        <xdr:cNvSpPr/>
      </xdr:nvSpPr>
      <xdr:spPr>
        <a:xfrm>
          <a:off x="133350" y="4333875"/>
          <a:ext cx="6667500" cy="47625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23813</xdr:colOff>
      <xdr:row>16</xdr:row>
      <xdr:rowOff>0</xdr:rowOff>
    </xdr:from>
    <xdr:to>
      <xdr:col>2</xdr:col>
      <xdr:colOff>23813</xdr:colOff>
      <xdr:row>17</xdr:row>
      <xdr:rowOff>0</xdr:rowOff>
    </xdr:to>
    <xdr:cxnSp macro="">
      <xdr:nvCxnSpPr>
        <xdr:cNvPr id="6" name="直線コネクタ 5">
          <a:extLst>
            <a:ext uri="{FF2B5EF4-FFF2-40B4-BE49-F238E27FC236}">
              <a16:creationId xmlns:a16="http://schemas.microsoft.com/office/drawing/2014/main" id="{E53C9B90-5BDE-45AD-8FD7-9F414BDC5FDF}"/>
            </a:ext>
          </a:extLst>
        </xdr:cNvPr>
        <xdr:cNvCxnSpPr/>
      </xdr:nvCxnSpPr>
      <xdr:spPr>
        <a:xfrm>
          <a:off x="290513" y="43338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93444</xdr:colOff>
      <xdr:row>16</xdr:row>
      <xdr:rowOff>0</xdr:rowOff>
    </xdr:from>
    <xdr:to>
      <xdr:col>5</xdr:col>
      <xdr:colOff>93444</xdr:colOff>
      <xdr:row>17</xdr:row>
      <xdr:rowOff>0</xdr:rowOff>
    </xdr:to>
    <xdr:cxnSp macro="">
      <xdr:nvCxnSpPr>
        <xdr:cNvPr id="7" name="直線コネクタ 6">
          <a:extLst>
            <a:ext uri="{FF2B5EF4-FFF2-40B4-BE49-F238E27FC236}">
              <a16:creationId xmlns:a16="http://schemas.microsoft.com/office/drawing/2014/main" id="{E12215F1-D058-4D04-8EAA-6F9389F08DF1}"/>
            </a:ext>
          </a:extLst>
        </xdr:cNvPr>
        <xdr:cNvCxnSpPr/>
      </xdr:nvCxnSpPr>
      <xdr:spPr>
        <a:xfrm>
          <a:off x="760194" y="43338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62487</xdr:colOff>
      <xdr:row>16</xdr:row>
      <xdr:rowOff>0</xdr:rowOff>
    </xdr:from>
    <xdr:to>
      <xdr:col>32</xdr:col>
      <xdr:colOff>62487</xdr:colOff>
      <xdr:row>17</xdr:row>
      <xdr:rowOff>0</xdr:rowOff>
    </xdr:to>
    <xdr:cxnSp macro="">
      <xdr:nvCxnSpPr>
        <xdr:cNvPr id="8" name="直線コネクタ 7">
          <a:extLst>
            <a:ext uri="{FF2B5EF4-FFF2-40B4-BE49-F238E27FC236}">
              <a16:creationId xmlns:a16="http://schemas.microsoft.com/office/drawing/2014/main" id="{7715A565-81B7-4F3A-B7E0-6813DCDA0F0E}"/>
            </a:ext>
          </a:extLst>
        </xdr:cNvPr>
        <xdr:cNvCxnSpPr/>
      </xdr:nvCxnSpPr>
      <xdr:spPr>
        <a:xfrm>
          <a:off x="4329687" y="43338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90734</xdr:colOff>
      <xdr:row>16</xdr:row>
      <xdr:rowOff>0</xdr:rowOff>
    </xdr:from>
    <xdr:to>
      <xdr:col>33</xdr:col>
      <xdr:colOff>90734</xdr:colOff>
      <xdr:row>17</xdr:row>
      <xdr:rowOff>0</xdr:rowOff>
    </xdr:to>
    <xdr:cxnSp macro="">
      <xdr:nvCxnSpPr>
        <xdr:cNvPr id="9" name="直線コネクタ 8">
          <a:extLst>
            <a:ext uri="{FF2B5EF4-FFF2-40B4-BE49-F238E27FC236}">
              <a16:creationId xmlns:a16="http://schemas.microsoft.com/office/drawing/2014/main" id="{254B0FE2-AE69-4929-8114-8A72A84BC9E5}"/>
            </a:ext>
          </a:extLst>
        </xdr:cNvPr>
        <xdr:cNvCxnSpPr/>
      </xdr:nvCxnSpPr>
      <xdr:spPr>
        <a:xfrm>
          <a:off x="4491284" y="43338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60189</xdr:colOff>
      <xdr:row>16</xdr:row>
      <xdr:rowOff>0</xdr:rowOff>
    </xdr:from>
    <xdr:to>
      <xdr:col>37</xdr:col>
      <xdr:colOff>60189</xdr:colOff>
      <xdr:row>17</xdr:row>
      <xdr:rowOff>0</xdr:rowOff>
    </xdr:to>
    <xdr:cxnSp macro="">
      <xdr:nvCxnSpPr>
        <xdr:cNvPr id="10" name="直線コネクタ 9">
          <a:extLst>
            <a:ext uri="{FF2B5EF4-FFF2-40B4-BE49-F238E27FC236}">
              <a16:creationId xmlns:a16="http://schemas.microsoft.com/office/drawing/2014/main" id="{139F4F5C-827D-40ED-ABE5-A2E728406AC6}"/>
            </a:ext>
          </a:extLst>
        </xdr:cNvPr>
        <xdr:cNvCxnSpPr/>
      </xdr:nvCxnSpPr>
      <xdr:spPr>
        <a:xfrm>
          <a:off x="4994139" y="43338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26193</xdr:colOff>
      <xdr:row>16</xdr:row>
      <xdr:rowOff>0</xdr:rowOff>
    </xdr:from>
    <xdr:to>
      <xdr:col>41</xdr:col>
      <xdr:colOff>26193</xdr:colOff>
      <xdr:row>17</xdr:row>
      <xdr:rowOff>0</xdr:rowOff>
    </xdr:to>
    <xdr:cxnSp macro="">
      <xdr:nvCxnSpPr>
        <xdr:cNvPr id="11" name="直線コネクタ 10">
          <a:extLst>
            <a:ext uri="{FF2B5EF4-FFF2-40B4-BE49-F238E27FC236}">
              <a16:creationId xmlns:a16="http://schemas.microsoft.com/office/drawing/2014/main" id="{178072D4-3952-4DD5-86FA-338AE0947989}"/>
            </a:ext>
          </a:extLst>
        </xdr:cNvPr>
        <xdr:cNvCxnSpPr/>
      </xdr:nvCxnSpPr>
      <xdr:spPr>
        <a:xfrm>
          <a:off x="5493543" y="43338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50006</xdr:colOff>
      <xdr:row>16</xdr:row>
      <xdr:rowOff>0</xdr:rowOff>
    </xdr:from>
    <xdr:to>
      <xdr:col>42</xdr:col>
      <xdr:colOff>50006</xdr:colOff>
      <xdr:row>17</xdr:row>
      <xdr:rowOff>0</xdr:rowOff>
    </xdr:to>
    <xdr:cxnSp macro="">
      <xdr:nvCxnSpPr>
        <xdr:cNvPr id="12" name="直線コネクタ 11">
          <a:extLst>
            <a:ext uri="{FF2B5EF4-FFF2-40B4-BE49-F238E27FC236}">
              <a16:creationId xmlns:a16="http://schemas.microsoft.com/office/drawing/2014/main" id="{AB98A1CE-DCD8-438B-AD21-AC833FC187F6}"/>
            </a:ext>
          </a:extLst>
        </xdr:cNvPr>
        <xdr:cNvCxnSpPr/>
      </xdr:nvCxnSpPr>
      <xdr:spPr>
        <a:xfrm>
          <a:off x="5650706" y="43338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13382</xdr:colOff>
      <xdr:row>16</xdr:row>
      <xdr:rowOff>0</xdr:rowOff>
    </xdr:from>
    <xdr:to>
      <xdr:col>46</xdr:col>
      <xdr:colOff>13382</xdr:colOff>
      <xdr:row>17</xdr:row>
      <xdr:rowOff>0</xdr:rowOff>
    </xdr:to>
    <xdr:cxnSp macro="">
      <xdr:nvCxnSpPr>
        <xdr:cNvPr id="13" name="直線コネクタ 12">
          <a:extLst>
            <a:ext uri="{FF2B5EF4-FFF2-40B4-BE49-F238E27FC236}">
              <a16:creationId xmlns:a16="http://schemas.microsoft.com/office/drawing/2014/main" id="{D3CDD8CF-CFDC-4A35-AB5B-5E5451877BBB}"/>
            </a:ext>
          </a:extLst>
        </xdr:cNvPr>
        <xdr:cNvCxnSpPr/>
      </xdr:nvCxnSpPr>
      <xdr:spPr>
        <a:xfrm>
          <a:off x="6147482" y="43338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41817</xdr:colOff>
      <xdr:row>16</xdr:row>
      <xdr:rowOff>0</xdr:rowOff>
    </xdr:from>
    <xdr:to>
      <xdr:col>47</xdr:col>
      <xdr:colOff>41817</xdr:colOff>
      <xdr:row>17</xdr:row>
      <xdr:rowOff>0</xdr:rowOff>
    </xdr:to>
    <xdr:cxnSp macro="">
      <xdr:nvCxnSpPr>
        <xdr:cNvPr id="14" name="直線コネクタ 13">
          <a:extLst>
            <a:ext uri="{FF2B5EF4-FFF2-40B4-BE49-F238E27FC236}">
              <a16:creationId xmlns:a16="http://schemas.microsoft.com/office/drawing/2014/main" id="{7B15B632-8941-4913-AC5B-673C247CA780}"/>
            </a:ext>
          </a:extLst>
        </xdr:cNvPr>
        <xdr:cNvCxnSpPr/>
      </xdr:nvCxnSpPr>
      <xdr:spPr>
        <a:xfrm>
          <a:off x="6309267" y="43338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83344</xdr:colOff>
      <xdr:row>16</xdr:row>
      <xdr:rowOff>0</xdr:rowOff>
    </xdr:from>
    <xdr:to>
      <xdr:col>16</xdr:col>
      <xdr:colOff>83344</xdr:colOff>
      <xdr:row>17</xdr:row>
      <xdr:rowOff>0</xdr:rowOff>
    </xdr:to>
    <xdr:cxnSp macro="">
      <xdr:nvCxnSpPr>
        <xdr:cNvPr id="15" name="直線コネクタ 14">
          <a:extLst>
            <a:ext uri="{FF2B5EF4-FFF2-40B4-BE49-F238E27FC236}">
              <a16:creationId xmlns:a16="http://schemas.microsoft.com/office/drawing/2014/main" id="{3D3CD460-3325-490F-B8D6-0ACFBABA2E58}"/>
            </a:ext>
          </a:extLst>
        </xdr:cNvPr>
        <xdr:cNvCxnSpPr/>
      </xdr:nvCxnSpPr>
      <xdr:spPr>
        <a:xfrm>
          <a:off x="2216944" y="43338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2381</xdr:colOff>
      <xdr:row>16</xdr:row>
      <xdr:rowOff>0</xdr:rowOff>
    </xdr:from>
    <xdr:to>
      <xdr:col>24</xdr:col>
      <xdr:colOff>2381</xdr:colOff>
      <xdr:row>17</xdr:row>
      <xdr:rowOff>0</xdr:rowOff>
    </xdr:to>
    <xdr:cxnSp macro="">
      <xdr:nvCxnSpPr>
        <xdr:cNvPr id="16" name="直線コネクタ 15">
          <a:extLst>
            <a:ext uri="{FF2B5EF4-FFF2-40B4-BE49-F238E27FC236}">
              <a16:creationId xmlns:a16="http://schemas.microsoft.com/office/drawing/2014/main" id="{B40A4AB2-392B-4326-8646-356692C73041}"/>
            </a:ext>
          </a:extLst>
        </xdr:cNvPr>
        <xdr:cNvCxnSpPr/>
      </xdr:nvCxnSpPr>
      <xdr:spPr>
        <a:xfrm>
          <a:off x="3202781" y="43338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26194</xdr:colOff>
      <xdr:row>16</xdr:row>
      <xdr:rowOff>0</xdr:rowOff>
    </xdr:from>
    <xdr:to>
      <xdr:col>25</xdr:col>
      <xdr:colOff>26194</xdr:colOff>
      <xdr:row>17</xdr:row>
      <xdr:rowOff>0</xdr:rowOff>
    </xdr:to>
    <xdr:cxnSp macro="">
      <xdr:nvCxnSpPr>
        <xdr:cNvPr id="17" name="直線コネクタ 16">
          <a:extLst>
            <a:ext uri="{FF2B5EF4-FFF2-40B4-BE49-F238E27FC236}">
              <a16:creationId xmlns:a16="http://schemas.microsoft.com/office/drawing/2014/main" id="{01FA59E3-5539-4527-B46B-9DA69589F14A}"/>
            </a:ext>
          </a:extLst>
        </xdr:cNvPr>
        <xdr:cNvCxnSpPr/>
      </xdr:nvCxnSpPr>
      <xdr:spPr>
        <a:xfrm>
          <a:off x="3359944" y="43338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97468</xdr:colOff>
      <xdr:row>16</xdr:row>
      <xdr:rowOff>0</xdr:rowOff>
    </xdr:from>
    <xdr:to>
      <xdr:col>28</xdr:col>
      <xdr:colOff>97468</xdr:colOff>
      <xdr:row>17</xdr:row>
      <xdr:rowOff>0</xdr:rowOff>
    </xdr:to>
    <xdr:cxnSp macro="">
      <xdr:nvCxnSpPr>
        <xdr:cNvPr id="18" name="直線コネクタ 17">
          <a:extLst>
            <a:ext uri="{FF2B5EF4-FFF2-40B4-BE49-F238E27FC236}">
              <a16:creationId xmlns:a16="http://schemas.microsoft.com/office/drawing/2014/main" id="{5808C73B-512E-46C7-A64A-D00BE48EE2D7}"/>
            </a:ext>
          </a:extLst>
        </xdr:cNvPr>
        <xdr:cNvCxnSpPr/>
      </xdr:nvCxnSpPr>
      <xdr:spPr>
        <a:xfrm>
          <a:off x="3831268" y="43338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58159</xdr:colOff>
      <xdr:row>16</xdr:row>
      <xdr:rowOff>0</xdr:rowOff>
    </xdr:from>
    <xdr:to>
      <xdr:col>9</xdr:col>
      <xdr:colOff>58159</xdr:colOff>
      <xdr:row>17</xdr:row>
      <xdr:rowOff>0</xdr:rowOff>
    </xdr:to>
    <xdr:cxnSp macro="">
      <xdr:nvCxnSpPr>
        <xdr:cNvPr id="19" name="直線コネクタ 18">
          <a:extLst>
            <a:ext uri="{FF2B5EF4-FFF2-40B4-BE49-F238E27FC236}">
              <a16:creationId xmlns:a16="http://schemas.microsoft.com/office/drawing/2014/main" id="{CBBCC89F-BDF6-4B2F-87ED-D971616566F3}"/>
            </a:ext>
          </a:extLst>
        </xdr:cNvPr>
        <xdr:cNvCxnSpPr/>
      </xdr:nvCxnSpPr>
      <xdr:spPr>
        <a:xfrm>
          <a:off x="1258309" y="43338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11907</xdr:colOff>
      <xdr:row>16</xdr:row>
      <xdr:rowOff>2382</xdr:rowOff>
    </xdr:from>
    <xdr:to>
      <xdr:col>13</xdr:col>
      <xdr:colOff>11907</xdr:colOff>
      <xdr:row>17</xdr:row>
      <xdr:rowOff>2382</xdr:rowOff>
    </xdr:to>
    <xdr:cxnSp macro="">
      <xdr:nvCxnSpPr>
        <xdr:cNvPr id="20" name="直線コネクタ 19">
          <a:extLst>
            <a:ext uri="{FF2B5EF4-FFF2-40B4-BE49-F238E27FC236}">
              <a16:creationId xmlns:a16="http://schemas.microsoft.com/office/drawing/2014/main" id="{B47FE593-4A8B-4C29-B17F-885A034765BE}"/>
            </a:ext>
          </a:extLst>
        </xdr:cNvPr>
        <xdr:cNvCxnSpPr/>
      </xdr:nvCxnSpPr>
      <xdr:spPr>
        <a:xfrm>
          <a:off x="1745457" y="4336257"/>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48282</xdr:colOff>
      <xdr:row>16</xdr:row>
      <xdr:rowOff>0</xdr:rowOff>
    </xdr:from>
    <xdr:to>
      <xdr:col>20</xdr:col>
      <xdr:colOff>48282</xdr:colOff>
      <xdr:row>17</xdr:row>
      <xdr:rowOff>0</xdr:rowOff>
    </xdr:to>
    <xdr:cxnSp macro="">
      <xdr:nvCxnSpPr>
        <xdr:cNvPr id="21" name="直線コネクタ 20">
          <a:extLst>
            <a:ext uri="{FF2B5EF4-FFF2-40B4-BE49-F238E27FC236}">
              <a16:creationId xmlns:a16="http://schemas.microsoft.com/office/drawing/2014/main" id="{B9613BE4-7C0D-4ED6-8D9D-146EE5624647}"/>
            </a:ext>
          </a:extLst>
        </xdr:cNvPr>
        <xdr:cNvCxnSpPr/>
      </xdr:nvCxnSpPr>
      <xdr:spPr>
        <a:xfrm>
          <a:off x="2715282" y="43338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110751</xdr:colOff>
      <xdr:row>16</xdr:row>
      <xdr:rowOff>0</xdr:rowOff>
    </xdr:from>
    <xdr:to>
      <xdr:col>2</xdr:col>
      <xdr:colOff>126206</xdr:colOff>
      <xdr:row>17</xdr:row>
      <xdr:rowOff>4763</xdr:rowOff>
    </xdr:to>
    <xdr:sp macro="" textlink="">
      <xdr:nvSpPr>
        <xdr:cNvPr id="22" name="テキスト ボックス 21">
          <a:extLst>
            <a:ext uri="{FF2B5EF4-FFF2-40B4-BE49-F238E27FC236}">
              <a16:creationId xmlns:a16="http://schemas.microsoft.com/office/drawing/2014/main" id="{D063F2CF-A059-490A-A3A9-F9AA20DF5B8D}"/>
            </a:ext>
          </a:extLst>
        </xdr:cNvPr>
        <xdr:cNvSpPr txBox="1"/>
      </xdr:nvSpPr>
      <xdr:spPr>
        <a:xfrm>
          <a:off x="110751" y="4333875"/>
          <a:ext cx="282155" cy="481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latin typeface="游明朝 Demibold" panose="02020600000000000000" pitchFamily="18" charset="-128"/>
              <a:ea typeface="游明朝 Demibold" panose="02020600000000000000" pitchFamily="18" charset="-128"/>
            </a:rPr>
            <a:t>決裁</a:t>
          </a:r>
          <a:endParaRPr kumimoji="1" lang="en-US" altLang="ja-JP" sz="800">
            <a:latin typeface="游明朝 Demibold" panose="02020600000000000000" pitchFamily="18" charset="-128"/>
            <a:ea typeface="游明朝 Demibold" panose="02020600000000000000" pitchFamily="18" charset="-128"/>
          </a:endParaRPr>
        </a:p>
      </xdr:txBody>
    </xdr:sp>
    <xdr:clientData/>
  </xdr:twoCellAnchor>
  <xdr:twoCellAnchor>
    <xdr:from>
      <xdr:col>23</xdr:col>
      <xdr:colOff>33338</xdr:colOff>
      <xdr:row>16</xdr:row>
      <xdr:rowOff>2381</xdr:rowOff>
    </xdr:from>
    <xdr:to>
      <xdr:col>25</xdr:col>
      <xdr:colOff>128588</xdr:colOff>
      <xdr:row>16</xdr:row>
      <xdr:rowOff>473869</xdr:rowOff>
    </xdr:to>
    <xdr:sp macro="" textlink="">
      <xdr:nvSpPr>
        <xdr:cNvPr id="23" name="テキスト ボックス 22">
          <a:extLst>
            <a:ext uri="{FF2B5EF4-FFF2-40B4-BE49-F238E27FC236}">
              <a16:creationId xmlns:a16="http://schemas.microsoft.com/office/drawing/2014/main" id="{4360486B-0D00-4BF1-8A74-778800081E5D}"/>
            </a:ext>
          </a:extLst>
        </xdr:cNvPr>
        <xdr:cNvSpPr txBox="1"/>
      </xdr:nvSpPr>
      <xdr:spPr>
        <a:xfrm>
          <a:off x="3100388" y="4336256"/>
          <a:ext cx="361950" cy="471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latin typeface="游明朝 Demibold" panose="02020600000000000000" pitchFamily="18" charset="-128"/>
              <a:ea typeface="游明朝 Demibold" panose="02020600000000000000" pitchFamily="18" charset="-128"/>
            </a:rPr>
            <a:t>照合</a:t>
          </a:r>
        </a:p>
      </xdr:txBody>
    </xdr:sp>
    <xdr:clientData/>
  </xdr:twoCellAnchor>
  <xdr:twoCellAnchor>
    <xdr:from>
      <xdr:col>31</xdr:col>
      <xdr:colOff>90488</xdr:colOff>
      <xdr:row>16</xdr:row>
      <xdr:rowOff>0</xdr:rowOff>
    </xdr:from>
    <xdr:to>
      <xdr:col>34</xdr:col>
      <xdr:colOff>57150</xdr:colOff>
      <xdr:row>17</xdr:row>
      <xdr:rowOff>2381</xdr:rowOff>
    </xdr:to>
    <xdr:sp macro="" textlink="">
      <xdr:nvSpPr>
        <xdr:cNvPr id="24" name="テキスト ボックス 23">
          <a:extLst>
            <a:ext uri="{FF2B5EF4-FFF2-40B4-BE49-F238E27FC236}">
              <a16:creationId xmlns:a16="http://schemas.microsoft.com/office/drawing/2014/main" id="{317AAD00-D4AE-484A-8617-EFDBEB6C672B}"/>
            </a:ext>
          </a:extLst>
        </xdr:cNvPr>
        <xdr:cNvSpPr txBox="1"/>
      </xdr:nvSpPr>
      <xdr:spPr>
        <a:xfrm>
          <a:off x="4224338" y="4333875"/>
          <a:ext cx="366712" cy="478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latin typeface="游明朝 Demibold" panose="02020600000000000000" pitchFamily="18" charset="-128"/>
              <a:ea typeface="游明朝 Demibold" panose="02020600000000000000" pitchFamily="18" charset="-128"/>
            </a:rPr>
            <a:t>経理</a:t>
          </a:r>
        </a:p>
      </xdr:txBody>
    </xdr:sp>
    <xdr:clientData/>
  </xdr:twoCellAnchor>
  <xdr:twoCellAnchor>
    <xdr:from>
      <xdr:col>40</xdr:col>
      <xdr:colOff>16669</xdr:colOff>
      <xdr:row>16</xdr:row>
      <xdr:rowOff>0</xdr:rowOff>
    </xdr:from>
    <xdr:to>
      <xdr:col>43</xdr:col>
      <xdr:colOff>19050</xdr:colOff>
      <xdr:row>17</xdr:row>
      <xdr:rowOff>2381</xdr:rowOff>
    </xdr:to>
    <xdr:sp macro="" textlink="">
      <xdr:nvSpPr>
        <xdr:cNvPr id="25" name="テキスト ボックス 24">
          <a:extLst>
            <a:ext uri="{FF2B5EF4-FFF2-40B4-BE49-F238E27FC236}">
              <a16:creationId xmlns:a16="http://schemas.microsoft.com/office/drawing/2014/main" id="{5F122CBB-2944-4F63-A642-524A61236D9B}"/>
            </a:ext>
          </a:extLst>
        </xdr:cNvPr>
        <xdr:cNvSpPr txBox="1"/>
      </xdr:nvSpPr>
      <xdr:spPr>
        <a:xfrm>
          <a:off x="5350669" y="4333875"/>
          <a:ext cx="402431" cy="478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latin typeface="游明朝 Demibold" panose="02020600000000000000" pitchFamily="18" charset="-128"/>
              <a:ea typeface="游明朝 Demibold" panose="02020600000000000000" pitchFamily="18" charset="-128"/>
            </a:rPr>
            <a:t>確認</a:t>
          </a:r>
        </a:p>
      </xdr:txBody>
    </xdr:sp>
    <xdr:clientData/>
  </xdr:twoCellAnchor>
  <xdr:twoCellAnchor>
    <xdr:from>
      <xdr:col>44</xdr:col>
      <xdr:colOff>109671</xdr:colOff>
      <xdr:row>16</xdr:row>
      <xdr:rowOff>1</xdr:rowOff>
    </xdr:from>
    <xdr:to>
      <xdr:col>48</xdr:col>
      <xdr:colOff>11906</xdr:colOff>
      <xdr:row>17</xdr:row>
      <xdr:rowOff>1</xdr:rowOff>
    </xdr:to>
    <xdr:sp macro="" textlink="">
      <xdr:nvSpPr>
        <xdr:cNvPr id="26" name="テキスト ボックス 25">
          <a:extLst>
            <a:ext uri="{FF2B5EF4-FFF2-40B4-BE49-F238E27FC236}">
              <a16:creationId xmlns:a16="http://schemas.microsoft.com/office/drawing/2014/main" id="{AE3098BB-7B6E-4B66-A3A5-0D1FFE874284}"/>
            </a:ext>
          </a:extLst>
        </xdr:cNvPr>
        <xdr:cNvSpPr txBox="1"/>
      </xdr:nvSpPr>
      <xdr:spPr>
        <a:xfrm>
          <a:off x="5977071" y="4333876"/>
          <a:ext cx="435635"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latin typeface="游明朝 Demibold" panose="02020600000000000000" pitchFamily="18" charset="-128"/>
              <a:ea typeface="游明朝 Demibold" panose="02020600000000000000" pitchFamily="18" charset="-128"/>
            </a:rPr>
            <a:t>入力</a:t>
          </a:r>
        </a:p>
      </xdr:txBody>
    </xdr:sp>
    <xdr:clientData/>
  </xdr:twoCellAnchor>
  <xdr:twoCellAnchor>
    <xdr:from>
      <xdr:col>0</xdr:col>
      <xdr:colOff>84704</xdr:colOff>
      <xdr:row>13</xdr:row>
      <xdr:rowOff>58465</xdr:rowOff>
    </xdr:from>
    <xdr:to>
      <xdr:col>52</xdr:col>
      <xdr:colOff>105082</xdr:colOff>
      <xdr:row>16</xdr:row>
      <xdr:rowOff>262084</xdr:rowOff>
    </xdr:to>
    <xdr:sp macro="" textlink="">
      <xdr:nvSpPr>
        <xdr:cNvPr id="27" name="テキスト ボックス 26">
          <a:extLst>
            <a:ext uri="{FF2B5EF4-FFF2-40B4-BE49-F238E27FC236}">
              <a16:creationId xmlns:a16="http://schemas.microsoft.com/office/drawing/2014/main" id="{77FB6CBA-3B6F-4C31-981A-53FFB4179010}"/>
            </a:ext>
          </a:extLst>
        </xdr:cNvPr>
        <xdr:cNvSpPr txBox="1"/>
      </xdr:nvSpPr>
      <xdr:spPr>
        <a:xfrm>
          <a:off x="84704" y="3535090"/>
          <a:ext cx="6954578" cy="106086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記入上のお願い　　　　　　　　　　　　　　　　　　　　　　　　　　　　　</a:t>
          </a:r>
        </a:p>
        <a:p>
          <a:pPr marL="0" marR="0" lvl="0" indent="0" defTabSz="914400" eaLnBrk="1" fontAlgn="auto" latinLnBrk="0" hangingPunct="1">
            <a:lnSpc>
              <a:spcPts val="900"/>
            </a:lnSpc>
            <a:spcBef>
              <a:spcPts val="0"/>
            </a:spcBef>
            <a:spcAft>
              <a:spcPts val="0"/>
            </a:spcAft>
            <a:buClrTx/>
            <a:buSzTx/>
            <a:buFontTx/>
            <a:buNone/>
            <a:tabLst/>
            <a:defRPr/>
          </a:pP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1.</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この請求書は注文書の発行されたもの</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除く単価注文</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にお使い下さい。</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2.</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注文番号の異なる場合は別々に作成して下さい。　　　　　　　　　　</a:t>
          </a:r>
        </a:p>
        <a:p>
          <a:pPr marL="0" marR="0" lvl="0" indent="0" defTabSz="914400" eaLnBrk="1" fontAlgn="auto" latinLnBrk="0" hangingPunct="1">
            <a:lnSpc>
              <a:spcPts val="900"/>
            </a:lnSpc>
            <a:spcBef>
              <a:spcPts val="0"/>
            </a:spcBef>
            <a:spcAft>
              <a:spcPts val="0"/>
            </a:spcAft>
            <a:buClrTx/>
            <a:buSzTx/>
            <a:buFontTx/>
            <a:buNone/>
            <a:tabLst/>
            <a:defRPr/>
          </a:pP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3.</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協力業者控を除いた、小原建設控をご提出下さい。　　　　　 　　　  </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4.</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1</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回目からの出来高</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税抜</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を明記した内訳書を</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1</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部添付して下さい。</a:t>
          </a:r>
        </a:p>
        <a:p>
          <a:pPr marL="0" marR="0" lvl="0" indent="0" defTabSz="914400" eaLnBrk="1" fontAlgn="auto" latinLnBrk="0" hangingPunct="1">
            <a:lnSpc>
              <a:spcPts val="900"/>
            </a:lnSpc>
            <a:spcBef>
              <a:spcPts val="0"/>
            </a:spcBef>
            <a:spcAft>
              <a:spcPts val="0"/>
            </a:spcAft>
            <a:buClrTx/>
            <a:buSzTx/>
            <a:buFontTx/>
            <a:buNone/>
            <a:tabLst/>
            <a:defRPr/>
          </a:pP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5.</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出来高完了時、精算完了を記載してください。</a:t>
          </a:r>
        </a:p>
        <a:p>
          <a:pPr marL="0" marR="0" lvl="0" indent="0" defTabSz="914400" eaLnBrk="1" fontAlgn="auto" latinLnBrk="0" hangingPunct="1">
            <a:lnSpc>
              <a:spcPts val="900"/>
            </a:lnSpc>
            <a:spcBef>
              <a:spcPts val="0"/>
            </a:spcBef>
            <a:spcAft>
              <a:spcPts val="0"/>
            </a:spcAft>
            <a:buClrTx/>
            <a:buSzTx/>
            <a:buFontTx/>
            <a:buNone/>
            <a:tabLst/>
            <a:defRPr/>
          </a:pP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6.</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部分払の場合、請求金額は出来高の</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90%</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以内。</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今回請求額＝出来高額</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×90%</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－既受領額</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全て税抜</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但し材料納品の場合、</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100%</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請求可。</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39</xdr:col>
      <xdr:colOff>110290</xdr:colOff>
      <xdr:row>16</xdr:row>
      <xdr:rowOff>447675</xdr:rowOff>
    </xdr:from>
    <xdr:to>
      <xdr:col>51</xdr:col>
      <xdr:colOff>68036</xdr:colOff>
      <xdr:row>23</xdr:row>
      <xdr:rowOff>0</xdr:rowOff>
    </xdr:to>
    <xdr:sp macro="" textlink="">
      <xdr:nvSpPr>
        <xdr:cNvPr id="29" name="テキスト ボックス 28">
          <a:extLst>
            <a:ext uri="{FF2B5EF4-FFF2-40B4-BE49-F238E27FC236}">
              <a16:creationId xmlns:a16="http://schemas.microsoft.com/office/drawing/2014/main" id="{353A3EDA-C413-46AE-AC23-D09FF9121143}"/>
            </a:ext>
          </a:extLst>
        </xdr:cNvPr>
        <xdr:cNvSpPr txBox="1"/>
      </xdr:nvSpPr>
      <xdr:spPr>
        <a:xfrm>
          <a:off x="5310940" y="4781550"/>
          <a:ext cx="1557946"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000">
              <a:latin typeface="游明朝 Demibold" panose="02020600000000000000" pitchFamily="18" charset="-128"/>
              <a:ea typeface="游明朝 Demibold" panose="02020600000000000000" pitchFamily="18" charset="-128"/>
            </a:rPr>
            <a:t>協力業者</a:t>
          </a:r>
          <a:r>
            <a:rPr kumimoji="1" lang="en-US" altLang="ja-JP" sz="1000">
              <a:latin typeface="游明朝 Demibold" panose="02020600000000000000" pitchFamily="18" charset="-128"/>
              <a:ea typeface="游明朝 Demibold" panose="02020600000000000000" pitchFamily="18" charset="-128"/>
            </a:rPr>
            <a:t> </a:t>
          </a:r>
          <a:r>
            <a:rPr kumimoji="1" lang="ja-JP" altLang="en-US" sz="1000">
              <a:latin typeface="游明朝 Demibold" panose="02020600000000000000" pitchFamily="18" charset="-128"/>
              <a:ea typeface="游明朝 Demibold" panose="02020600000000000000" pitchFamily="18" charset="-128"/>
            </a:rPr>
            <a:t>控</a:t>
          </a:r>
          <a:endParaRPr kumimoji="1" lang="en-US" altLang="ja-JP" sz="1000">
            <a:latin typeface="游明朝 Demibold" panose="02020600000000000000" pitchFamily="18" charset="-128"/>
            <a:ea typeface="游明朝 Demibold" panose="02020600000000000000" pitchFamily="18" charset="-128"/>
          </a:endParaRPr>
        </a:p>
      </xdr:txBody>
    </xdr:sp>
    <xdr:clientData/>
  </xdr:twoCellAnchor>
  <xdr:twoCellAnchor>
    <xdr:from>
      <xdr:col>1</xdr:col>
      <xdr:colOff>0</xdr:colOff>
      <xdr:row>9</xdr:row>
      <xdr:rowOff>0</xdr:rowOff>
    </xdr:from>
    <xdr:to>
      <xdr:col>1</xdr:col>
      <xdr:colOff>0</xdr:colOff>
      <xdr:row>9</xdr:row>
      <xdr:rowOff>423862</xdr:rowOff>
    </xdr:to>
    <xdr:cxnSp macro="">
      <xdr:nvCxnSpPr>
        <xdr:cNvPr id="30" name="直線コネクタ 29">
          <a:extLst>
            <a:ext uri="{FF2B5EF4-FFF2-40B4-BE49-F238E27FC236}">
              <a16:creationId xmlns:a16="http://schemas.microsoft.com/office/drawing/2014/main" id="{0C1ED61B-78D0-4F89-A874-3AF112A7D59D}"/>
            </a:ext>
          </a:extLst>
        </xdr:cNvPr>
        <xdr:cNvCxnSpPr/>
      </xdr:nvCxnSpPr>
      <xdr:spPr>
        <a:xfrm flipV="1">
          <a:off x="133350" y="2143125"/>
          <a:ext cx="0" cy="385762"/>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130969</xdr:colOff>
      <xdr:row>13</xdr:row>
      <xdr:rowOff>42863</xdr:rowOff>
    </xdr:from>
    <xdr:to>
      <xdr:col>0</xdr:col>
      <xdr:colOff>130969</xdr:colOff>
      <xdr:row>14</xdr:row>
      <xdr:rowOff>0</xdr:rowOff>
    </xdr:to>
    <xdr:cxnSp macro="">
      <xdr:nvCxnSpPr>
        <xdr:cNvPr id="31" name="直線コネクタ 30">
          <a:extLst>
            <a:ext uri="{FF2B5EF4-FFF2-40B4-BE49-F238E27FC236}">
              <a16:creationId xmlns:a16="http://schemas.microsoft.com/office/drawing/2014/main" id="{D0E1CCBF-3533-4EE9-B1BA-C133F7927424}"/>
            </a:ext>
          </a:extLst>
        </xdr:cNvPr>
        <xdr:cNvCxnSpPr/>
      </xdr:nvCxnSpPr>
      <xdr:spPr>
        <a:xfrm flipV="1">
          <a:off x="130969" y="3519488"/>
          <a:ext cx="0" cy="338137"/>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11</xdr:row>
      <xdr:rowOff>0</xdr:rowOff>
    </xdr:from>
    <xdr:to>
      <xdr:col>1</xdr:col>
      <xdr:colOff>0</xdr:colOff>
      <xdr:row>11</xdr:row>
      <xdr:rowOff>423862</xdr:rowOff>
    </xdr:to>
    <xdr:cxnSp macro="">
      <xdr:nvCxnSpPr>
        <xdr:cNvPr id="32" name="直線コネクタ 31">
          <a:extLst>
            <a:ext uri="{FF2B5EF4-FFF2-40B4-BE49-F238E27FC236}">
              <a16:creationId xmlns:a16="http://schemas.microsoft.com/office/drawing/2014/main" id="{856D3B33-8B53-4957-AC94-71A5448238A5}"/>
            </a:ext>
          </a:extLst>
        </xdr:cNvPr>
        <xdr:cNvCxnSpPr/>
      </xdr:nvCxnSpPr>
      <xdr:spPr>
        <a:xfrm flipV="1">
          <a:off x="133350" y="2714625"/>
          <a:ext cx="0" cy="385762"/>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130969</xdr:colOff>
      <xdr:row>11</xdr:row>
      <xdr:rowOff>42863</xdr:rowOff>
    </xdr:from>
    <xdr:to>
      <xdr:col>0</xdr:col>
      <xdr:colOff>130969</xdr:colOff>
      <xdr:row>11</xdr:row>
      <xdr:rowOff>466725</xdr:rowOff>
    </xdr:to>
    <xdr:cxnSp macro="">
      <xdr:nvCxnSpPr>
        <xdr:cNvPr id="33" name="直線コネクタ 32">
          <a:extLst>
            <a:ext uri="{FF2B5EF4-FFF2-40B4-BE49-F238E27FC236}">
              <a16:creationId xmlns:a16="http://schemas.microsoft.com/office/drawing/2014/main" id="{FABDE8FC-1675-4B1C-84EA-EE4F550BE623}"/>
            </a:ext>
          </a:extLst>
        </xdr:cNvPr>
        <xdr:cNvCxnSpPr/>
      </xdr:nvCxnSpPr>
      <xdr:spPr>
        <a:xfrm flipV="1">
          <a:off x="130969" y="2757488"/>
          <a:ext cx="0" cy="338137"/>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12</xdr:row>
      <xdr:rowOff>0</xdr:rowOff>
    </xdr:from>
    <xdr:to>
      <xdr:col>1</xdr:col>
      <xdr:colOff>0</xdr:colOff>
      <xdr:row>12</xdr:row>
      <xdr:rowOff>423862</xdr:rowOff>
    </xdr:to>
    <xdr:cxnSp macro="">
      <xdr:nvCxnSpPr>
        <xdr:cNvPr id="34" name="直線コネクタ 33">
          <a:extLst>
            <a:ext uri="{FF2B5EF4-FFF2-40B4-BE49-F238E27FC236}">
              <a16:creationId xmlns:a16="http://schemas.microsoft.com/office/drawing/2014/main" id="{CE9E65DF-21ED-410D-8886-5D6F99EFDD92}"/>
            </a:ext>
          </a:extLst>
        </xdr:cNvPr>
        <xdr:cNvCxnSpPr/>
      </xdr:nvCxnSpPr>
      <xdr:spPr>
        <a:xfrm flipV="1">
          <a:off x="133350" y="3095625"/>
          <a:ext cx="0" cy="385762"/>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130969</xdr:colOff>
      <xdr:row>12</xdr:row>
      <xdr:rowOff>42863</xdr:rowOff>
    </xdr:from>
    <xdr:to>
      <xdr:col>0</xdr:col>
      <xdr:colOff>130969</xdr:colOff>
      <xdr:row>13</xdr:row>
      <xdr:rowOff>3594</xdr:rowOff>
    </xdr:to>
    <xdr:cxnSp macro="">
      <xdr:nvCxnSpPr>
        <xdr:cNvPr id="35" name="直線コネクタ 34">
          <a:extLst>
            <a:ext uri="{FF2B5EF4-FFF2-40B4-BE49-F238E27FC236}">
              <a16:creationId xmlns:a16="http://schemas.microsoft.com/office/drawing/2014/main" id="{1F586362-68AA-420C-8E9C-30052B65133D}"/>
            </a:ext>
          </a:extLst>
        </xdr:cNvPr>
        <xdr:cNvCxnSpPr/>
      </xdr:nvCxnSpPr>
      <xdr:spPr>
        <a:xfrm flipV="1">
          <a:off x="130969" y="3138488"/>
          <a:ext cx="0" cy="341731"/>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50006</xdr:colOff>
      <xdr:row>6</xdr:row>
      <xdr:rowOff>123825</xdr:rowOff>
    </xdr:from>
    <xdr:to>
      <xdr:col>28</xdr:col>
      <xdr:colOff>28575</xdr:colOff>
      <xdr:row>8</xdr:row>
      <xdr:rowOff>14287</xdr:rowOff>
    </xdr:to>
    <xdr:sp macro="" textlink="">
      <xdr:nvSpPr>
        <xdr:cNvPr id="36" name="テキスト ボックス 35">
          <a:extLst>
            <a:ext uri="{FF2B5EF4-FFF2-40B4-BE49-F238E27FC236}">
              <a16:creationId xmlns:a16="http://schemas.microsoft.com/office/drawing/2014/main" id="{AA7372F3-FC7E-4B5C-A811-E15C22023DEB}"/>
            </a:ext>
          </a:extLst>
        </xdr:cNvPr>
        <xdr:cNvSpPr txBox="1"/>
      </xdr:nvSpPr>
      <xdr:spPr>
        <a:xfrm>
          <a:off x="3517106" y="1552575"/>
          <a:ext cx="245269" cy="271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游明朝 Demibold" panose="02020600000000000000" pitchFamily="18" charset="-128"/>
              <a:ea typeface="游明朝 Demibold" panose="02020600000000000000" pitchFamily="18" charset="-128"/>
            </a:rPr>
            <a:t>T</a:t>
          </a:r>
          <a:endParaRPr kumimoji="1" lang="ja-JP" altLang="en-US" sz="1100">
            <a:latin typeface="游明朝 Demibold" panose="02020600000000000000" pitchFamily="18" charset="-128"/>
            <a:ea typeface="游明朝 Demibold" panose="02020600000000000000" pitchFamily="18" charset="-128"/>
          </a:endParaRPr>
        </a:p>
      </xdr:txBody>
    </xdr:sp>
    <xdr:clientData/>
  </xdr:twoCellAnchor>
  <xdr:twoCellAnchor>
    <xdr:from>
      <xdr:col>29</xdr:col>
      <xdr:colOff>59531</xdr:colOff>
      <xdr:row>1</xdr:row>
      <xdr:rowOff>271462</xdr:rowOff>
    </xdr:from>
    <xdr:to>
      <xdr:col>34</xdr:col>
      <xdr:colOff>9525</xdr:colOff>
      <xdr:row>3</xdr:row>
      <xdr:rowOff>123825</xdr:rowOff>
    </xdr:to>
    <xdr:sp macro="" textlink="">
      <xdr:nvSpPr>
        <xdr:cNvPr id="40" name="テキスト ボックス 39">
          <a:extLst>
            <a:ext uri="{FF2B5EF4-FFF2-40B4-BE49-F238E27FC236}">
              <a16:creationId xmlns:a16="http://schemas.microsoft.com/office/drawing/2014/main" id="{F6FC0220-62B5-45E3-B674-86B5D2CCA968}"/>
            </a:ext>
          </a:extLst>
        </xdr:cNvPr>
        <xdr:cNvSpPr txBox="1"/>
      </xdr:nvSpPr>
      <xdr:spPr>
        <a:xfrm>
          <a:off x="3926681" y="461962"/>
          <a:ext cx="616744" cy="376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明朝 Demibold" panose="02020600000000000000" pitchFamily="18" charset="-128"/>
              <a:ea typeface="游明朝 Demibold" panose="02020600000000000000" pitchFamily="18" charset="-128"/>
            </a:rPr>
            <a:t>西暦</a:t>
          </a:r>
          <a:endParaRPr kumimoji="1" lang="en-US" altLang="ja-JP" sz="1100">
            <a:latin typeface="游明朝 Demibold" panose="02020600000000000000" pitchFamily="18" charset="-128"/>
            <a:ea typeface="游明朝 Demibold" panose="02020600000000000000" pitchFamily="18" charset="-128"/>
          </a:endParaRPr>
        </a:p>
      </xdr:txBody>
    </xdr:sp>
    <xdr:clientData/>
  </xdr:twoCellAnchor>
  <xdr:twoCellAnchor>
    <xdr:from>
      <xdr:col>47</xdr:col>
      <xdr:colOff>47625</xdr:colOff>
      <xdr:row>5</xdr:row>
      <xdr:rowOff>9526</xdr:rowOff>
    </xdr:from>
    <xdr:to>
      <xdr:col>50</xdr:col>
      <xdr:colOff>104775</xdr:colOff>
      <xdr:row>6</xdr:row>
      <xdr:rowOff>180976</xdr:rowOff>
    </xdr:to>
    <xdr:sp macro="" textlink="">
      <xdr:nvSpPr>
        <xdr:cNvPr id="123" name="テキスト ボックス 122">
          <a:extLst>
            <a:ext uri="{FF2B5EF4-FFF2-40B4-BE49-F238E27FC236}">
              <a16:creationId xmlns:a16="http://schemas.microsoft.com/office/drawing/2014/main" id="{C3E8C797-C830-4256-9BCC-EAA72516498A}"/>
            </a:ext>
          </a:extLst>
        </xdr:cNvPr>
        <xdr:cNvSpPr txBox="1"/>
      </xdr:nvSpPr>
      <xdr:spPr>
        <a:xfrm>
          <a:off x="6315075" y="1219201"/>
          <a:ext cx="457200" cy="390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游明朝 Demibold" panose="02020600000000000000" pitchFamily="18" charset="-128"/>
              <a:ea typeface="游明朝 Demibold" panose="02020600000000000000" pitchFamily="18" charset="-128"/>
            </a:rPr>
            <a:t>印</a:t>
          </a:r>
        </a:p>
      </xdr:txBody>
    </xdr:sp>
    <xdr:clientData/>
  </xdr:twoCellAnchor>
  <xdr:twoCellAnchor>
    <xdr:from>
      <xdr:col>25</xdr:col>
      <xdr:colOff>85724</xdr:colOff>
      <xdr:row>12</xdr:row>
      <xdr:rowOff>52387</xdr:rowOff>
    </xdr:from>
    <xdr:to>
      <xdr:col>28</xdr:col>
      <xdr:colOff>19049</xdr:colOff>
      <xdr:row>12</xdr:row>
      <xdr:rowOff>338137</xdr:rowOff>
    </xdr:to>
    <xdr:sp macro="" textlink="">
      <xdr:nvSpPr>
        <xdr:cNvPr id="128" name="テキスト ボックス 127">
          <a:extLst>
            <a:ext uri="{FF2B5EF4-FFF2-40B4-BE49-F238E27FC236}">
              <a16:creationId xmlns:a16="http://schemas.microsoft.com/office/drawing/2014/main" id="{8088D502-7A2B-4301-B7B2-983F41155A64}"/>
            </a:ext>
          </a:extLst>
        </xdr:cNvPr>
        <xdr:cNvSpPr txBox="1"/>
      </xdr:nvSpPr>
      <xdr:spPr>
        <a:xfrm>
          <a:off x="3419474" y="3148012"/>
          <a:ext cx="3333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游明朝 Demibold" panose="02020600000000000000" pitchFamily="18" charset="-128"/>
              <a:ea typeface="游明朝 Demibold" panose="02020600000000000000" pitchFamily="18" charset="-128"/>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47</xdr:col>
      <xdr:colOff>47625</xdr:colOff>
      <xdr:row>29</xdr:row>
      <xdr:rowOff>9525</xdr:rowOff>
    </xdr:from>
    <xdr:to>
      <xdr:col>50</xdr:col>
      <xdr:colOff>104775</xdr:colOff>
      <xdr:row>31</xdr:row>
      <xdr:rowOff>180975</xdr:rowOff>
    </xdr:to>
    <xdr:sp macro="" textlink="">
      <xdr:nvSpPr>
        <xdr:cNvPr id="2" name="テキスト ボックス 1">
          <a:extLst>
            <a:ext uri="{FF2B5EF4-FFF2-40B4-BE49-F238E27FC236}">
              <a16:creationId xmlns:a16="http://schemas.microsoft.com/office/drawing/2014/main" id="{FA441FFE-4C63-4040-89F3-902375ABA297}"/>
            </a:ext>
          </a:extLst>
        </xdr:cNvPr>
        <xdr:cNvSpPr txBox="1"/>
      </xdr:nvSpPr>
      <xdr:spPr>
        <a:xfrm>
          <a:off x="6315075" y="6638925"/>
          <a:ext cx="457200" cy="581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游明朝 Demibold" panose="02020600000000000000" pitchFamily="18" charset="-128"/>
              <a:ea typeface="游明朝 Demibold" panose="02020600000000000000" pitchFamily="18" charset="-128"/>
            </a:rPr>
            <a:t>印</a:t>
          </a:r>
        </a:p>
      </xdr:txBody>
    </xdr:sp>
    <xdr:clientData/>
  </xdr:twoCellAnchor>
  <xdr:twoCellAnchor>
    <xdr:from>
      <xdr:col>47</xdr:col>
      <xdr:colOff>47625</xdr:colOff>
      <xdr:row>5</xdr:row>
      <xdr:rowOff>9526</xdr:rowOff>
    </xdr:from>
    <xdr:to>
      <xdr:col>50</xdr:col>
      <xdr:colOff>104775</xdr:colOff>
      <xdr:row>7</xdr:row>
      <xdr:rowOff>19051</xdr:rowOff>
    </xdr:to>
    <xdr:sp macro="" textlink="">
      <xdr:nvSpPr>
        <xdr:cNvPr id="3" name="テキスト ボックス 2">
          <a:extLst>
            <a:ext uri="{FF2B5EF4-FFF2-40B4-BE49-F238E27FC236}">
              <a16:creationId xmlns:a16="http://schemas.microsoft.com/office/drawing/2014/main" id="{F954AA41-72F3-44D3-88ED-2C84518447CD}"/>
            </a:ext>
          </a:extLst>
        </xdr:cNvPr>
        <xdr:cNvSpPr txBox="1"/>
      </xdr:nvSpPr>
      <xdr:spPr>
        <a:xfrm>
          <a:off x="6315075" y="1219201"/>
          <a:ext cx="457200"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游明朝 Demibold" panose="02020600000000000000" pitchFamily="18" charset="-128"/>
              <a:ea typeface="游明朝 Demibold" panose="02020600000000000000" pitchFamily="18" charset="-128"/>
            </a:rPr>
            <a:t>印</a:t>
          </a:r>
        </a:p>
      </xdr:txBody>
    </xdr:sp>
    <xdr:clientData/>
  </xdr:twoCellAnchor>
  <xdr:twoCellAnchor>
    <xdr:from>
      <xdr:col>15</xdr:col>
      <xdr:colOff>59531</xdr:colOff>
      <xdr:row>11</xdr:row>
      <xdr:rowOff>347662</xdr:rowOff>
    </xdr:from>
    <xdr:to>
      <xdr:col>23</xdr:col>
      <xdr:colOff>95250</xdr:colOff>
      <xdr:row>12</xdr:row>
      <xdr:rowOff>219075</xdr:rowOff>
    </xdr:to>
    <xdr:sp macro="" textlink="">
      <xdr:nvSpPr>
        <xdr:cNvPr id="4" name="テキスト ボックス 3">
          <a:extLst>
            <a:ext uri="{FF2B5EF4-FFF2-40B4-BE49-F238E27FC236}">
              <a16:creationId xmlns:a16="http://schemas.microsoft.com/office/drawing/2014/main" id="{A94813CD-E2C1-4E4D-BEE5-62E8C635376E}"/>
            </a:ext>
          </a:extLst>
        </xdr:cNvPr>
        <xdr:cNvSpPr txBox="1"/>
      </xdr:nvSpPr>
      <xdr:spPr>
        <a:xfrm>
          <a:off x="2059781" y="3062287"/>
          <a:ext cx="1102519" cy="25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游明朝 Demibold" panose="02020600000000000000" pitchFamily="18" charset="-128"/>
              <a:ea typeface="游明朝 Demibold" panose="02020600000000000000" pitchFamily="18" charset="-128"/>
            </a:rPr>
            <a:t>（出来高完了時）</a:t>
          </a:r>
        </a:p>
      </xdr:txBody>
    </xdr:sp>
    <xdr:clientData/>
  </xdr:twoCellAnchor>
  <xdr:twoCellAnchor>
    <xdr:from>
      <xdr:col>1</xdr:col>
      <xdr:colOff>1</xdr:colOff>
      <xdr:row>4</xdr:row>
      <xdr:rowOff>5919</xdr:rowOff>
    </xdr:from>
    <xdr:to>
      <xdr:col>22</xdr:col>
      <xdr:colOff>196</xdr:colOff>
      <xdr:row>14</xdr:row>
      <xdr:rowOff>378773</xdr:rowOff>
    </xdr:to>
    <xdr:sp macro="" textlink="">
      <xdr:nvSpPr>
        <xdr:cNvPr id="5" name="四角形: 上の 2 つの角を丸める 28">
          <a:extLst>
            <a:ext uri="{FF2B5EF4-FFF2-40B4-BE49-F238E27FC236}">
              <a16:creationId xmlns:a16="http://schemas.microsoft.com/office/drawing/2014/main" id="{1E12A88E-E278-45DB-B52D-EAF77DCE52A9}"/>
            </a:ext>
          </a:extLst>
        </xdr:cNvPr>
        <xdr:cNvSpPr/>
      </xdr:nvSpPr>
      <xdr:spPr>
        <a:xfrm>
          <a:off x="133351" y="1006044"/>
          <a:ext cx="2800545" cy="3230354"/>
        </a:xfrm>
        <a:custGeom>
          <a:avLst/>
          <a:gdLst>
            <a:gd name="connsiteX0" fmla="*/ 123026 w 2581274"/>
            <a:gd name="connsiteY0" fmla="*/ 0 h 1476375"/>
            <a:gd name="connsiteX1" fmla="*/ 2458248 w 2581274"/>
            <a:gd name="connsiteY1" fmla="*/ 0 h 1476375"/>
            <a:gd name="connsiteX2" fmla="*/ 2581274 w 2581274"/>
            <a:gd name="connsiteY2" fmla="*/ 123026 h 1476375"/>
            <a:gd name="connsiteX3" fmla="*/ 2581274 w 2581274"/>
            <a:gd name="connsiteY3" fmla="*/ 1476375 h 1476375"/>
            <a:gd name="connsiteX4" fmla="*/ 2581274 w 2581274"/>
            <a:gd name="connsiteY4" fmla="*/ 1476375 h 1476375"/>
            <a:gd name="connsiteX5" fmla="*/ 0 w 2581274"/>
            <a:gd name="connsiteY5" fmla="*/ 1476375 h 1476375"/>
            <a:gd name="connsiteX6" fmla="*/ 0 w 2581274"/>
            <a:gd name="connsiteY6" fmla="*/ 1476375 h 1476375"/>
            <a:gd name="connsiteX7" fmla="*/ 0 w 2581274"/>
            <a:gd name="connsiteY7" fmla="*/ 123026 h 1476375"/>
            <a:gd name="connsiteX8" fmla="*/ 123026 w 2581274"/>
            <a:gd name="connsiteY8" fmla="*/ 0 h 1476375"/>
            <a:gd name="connsiteX0" fmla="*/ 123026 w 2581274"/>
            <a:gd name="connsiteY0" fmla="*/ 0 h 1476375"/>
            <a:gd name="connsiteX1" fmla="*/ 2458248 w 2581274"/>
            <a:gd name="connsiteY1" fmla="*/ 0 h 1476375"/>
            <a:gd name="connsiteX2" fmla="*/ 2581274 w 2581274"/>
            <a:gd name="connsiteY2" fmla="*/ 123026 h 1476375"/>
            <a:gd name="connsiteX3" fmla="*/ 2581274 w 2581274"/>
            <a:gd name="connsiteY3" fmla="*/ 762000 h 1476375"/>
            <a:gd name="connsiteX4" fmla="*/ 2581274 w 2581274"/>
            <a:gd name="connsiteY4" fmla="*/ 1476375 h 1476375"/>
            <a:gd name="connsiteX5" fmla="*/ 2581274 w 2581274"/>
            <a:gd name="connsiteY5" fmla="*/ 1476375 h 1476375"/>
            <a:gd name="connsiteX6" fmla="*/ 0 w 2581274"/>
            <a:gd name="connsiteY6" fmla="*/ 1476375 h 1476375"/>
            <a:gd name="connsiteX7" fmla="*/ 0 w 2581274"/>
            <a:gd name="connsiteY7" fmla="*/ 1476375 h 1476375"/>
            <a:gd name="connsiteX8" fmla="*/ 0 w 2581274"/>
            <a:gd name="connsiteY8" fmla="*/ 123026 h 1476375"/>
            <a:gd name="connsiteX9" fmla="*/ 123026 w 2581274"/>
            <a:gd name="connsiteY9" fmla="*/ 0 h 1476375"/>
            <a:gd name="connsiteX0" fmla="*/ 123026 w 2581274"/>
            <a:gd name="connsiteY0" fmla="*/ 0 h 1476375"/>
            <a:gd name="connsiteX1" fmla="*/ 2458248 w 2581274"/>
            <a:gd name="connsiteY1" fmla="*/ 0 h 1476375"/>
            <a:gd name="connsiteX2" fmla="*/ 2581274 w 2581274"/>
            <a:gd name="connsiteY2" fmla="*/ 123026 h 1476375"/>
            <a:gd name="connsiteX3" fmla="*/ 2581274 w 2581274"/>
            <a:gd name="connsiteY3" fmla="*/ 762000 h 1476375"/>
            <a:gd name="connsiteX4" fmla="*/ 2581274 w 2581274"/>
            <a:gd name="connsiteY4" fmla="*/ 1476375 h 1476375"/>
            <a:gd name="connsiteX5" fmla="*/ 2581274 w 2581274"/>
            <a:gd name="connsiteY5" fmla="*/ 1476375 h 1476375"/>
            <a:gd name="connsiteX6" fmla="*/ 0 w 2581274"/>
            <a:gd name="connsiteY6" fmla="*/ 1476375 h 1476375"/>
            <a:gd name="connsiteX7" fmla="*/ 0 w 2581274"/>
            <a:gd name="connsiteY7" fmla="*/ 1476375 h 1476375"/>
            <a:gd name="connsiteX8" fmla="*/ 0 w 2581274"/>
            <a:gd name="connsiteY8" fmla="*/ 123026 h 1476375"/>
            <a:gd name="connsiteX9" fmla="*/ 123026 w 2581274"/>
            <a:gd name="connsiteY9" fmla="*/ 0 h 1476375"/>
            <a:gd name="connsiteX0" fmla="*/ 2581274 w 2672714"/>
            <a:gd name="connsiteY0" fmla="*/ 1476375 h 1567815"/>
            <a:gd name="connsiteX1" fmla="*/ 2581274 w 2672714"/>
            <a:gd name="connsiteY1" fmla="*/ 1476375 h 1567815"/>
            <a:gd name="connsiteX2" fmla="*/ 0 w 2672714"/>
            <a:gd name="connsiteY2" fmla="*/ 1476375 h 1567815"/>
            <a:gd name="connsiteX3" fmla="*/ 0 w 2672714"/>
            <a:gd name="connsiteY3" fmla="*/ 1476375 h 1567815"/>
            <a:gd name="connsiteX4" fmla="*/ 0 w 2672714"/>
            <a:gd name="connsiteY4" fmla="*/ 123026 h 1567815"/>
            <a:gd name="connsiteX5" fmla="*/ 123026 w 2672714"/>
            <a:gd name="connsiteY5" fmla="*/ 0 h 1567815"/>
            <a:gd name="connsiteX6" fmla="*/ 2458248 w 2672714"/>
            <a:gd name="connsiteY6" fmla="*/ 0 h 1567815"/>
            <a:gd name="connsiteX7" fmla="*/ 2581274 w 2672714"/>
            <a:gd name="connsiteY7" fmla="*/ 123026 h 1567815"/>
            <a:gd name="connsiteX8" fmla="*/ 2581274 w 2672714"/>
            <a:gd name="connsiteY8" fmla="*/ 762000 h 1567815"/>
            <a:gd name="connsiteX9" fmla="*/ 2672714 w 2672714"/>
            <a:gd name="connsiteY9" fmla="*/ 1567815 h 1567815"/>
            <a:gd name="connsiteX0" fmla="*/ 2581274 w 2581274"/>
            <a:gd name="connsiteY0" fmla="*/ 1476375 h 1476375"/>
            <a:gd name="connsiteX1" fmla="*/ 2581274 w 2581274"/>
            <a:gd name="connsiteY1" fmla="*/ 1476375 h 1476375"/>
            <a:gd name="connsiteX2" fmla="*/ 0 w 2581274"/>
            <a:gd name="connsiteY2" fmla="*/ 1476375 h 1476375"/>
            <a:gd name="connsiteX3" fmla="*/ 0 w 2581274"/>
            <a:gd name="connsiteY3" fmla="*/ 1476375 h 1476375"/>
            <a:gd name="connsiteX4" fmla="*/ 0 w 2581274"/>
            <a:gd name="connsiteY4" fmla="*/ 123026 h 1476375"/>
            <a:gd name="connsiteX5" fmla="*/ 123026 w 2581274"/>
            <a:gd name="connsiteY5" fmla="*/ 0 h 1476375"/>
            <a:gd name="connsiteX6" fmla="*/ 2458248 w 2581274"/>
            <a:gd name="connsiteY6" fmla="*/ 0 h 1476375"/>
            <a:gd name="connsiteX7" fmla="*/ 2581274 w 2581274"/>
            <a:gd name="connsiteY7" fmla="*/ 123026 h 1476375"/>
            <a:gd name="connsiteX8" fmla="*/ 2581274 w 2581274"/>
            <a:gd name="connsiteY8" fmla="*/ 762000 h 1476375"/>
            <a:gd name="connsiteX0" fmla="*/ 2581274 w 2581274"/>
            <a:gd name="connsiteY0" fmla="*/ 1476375 h 1476375"/>
            <a:gd name="connsiteX1" fmla="*/ 2581274 w 2581274"/>
            <a:gd name="connsiteY1" fmla="*/ 1476375 h 1476375"/>
            <a:gd name="connsiteX2" fmla="*/ 0 w 2581274"/>
            <a:gd name="connsiteY2" fmla="*/ 1476375 h 1476375"/>
            <a:gd name="connsiteX3" fmla="*/ 0 w 2581274"/>
            <a:gd name="connsiteY3" fmla="*/ 1476375 h 1476375"/>
            <a:gd name="connsiteX4" fmla="*/ 0 w 2581274"/>
            <a:gd name="connsiteY4" fmla="*/ 123026 h 1476375"/>
            <a:gd name="connsiteX5" fmla="*/ 123026 w 2581274"/>
            <a:gd name="connsiteY5" fmla="*/ 0 h 1476375"/>
            <a:gd name="connsiteX6" fmla="*/ 2458248 w 2581274"/>
            <a:gd name="connsiteY6" fmla="*/ 0 h 1476375"/>
            <a:gd name="connsiteX7" fmla="*/ 2581274 w 2581274"/>
            <a:gd name="connsiteY7" fmla="*/ 123026 h 1476375"/>
            <a:gd name="connsiteX8" fmla="*/ 2581274 w 2581274"/>
            <a:gd name="connsiteY8" fmla="*/ 520445 h 1476375"/>
            <a:gd name="connsiteX0" fmla="*/ 2581274 w 2581274"/>
            <a:gd name="connsiteY0" fmla="*/ 1476375 h 1476375"/>
            <a:gd name="connsiteX1" fmla="*/ 2581274 w 2581274"/>
            <a:gd name="connsiteY1" fmla="*/ 1476375 h 1476375"/>
            <a:gd name="connsiteX2" fmla="*/ 0 w 2581274"/>
            <a:gd name="connsiteY2" fmla="*/ 1476375 h 1476375"/>
            <a:gd name="connsiteX3" fmla="*/ 0 w 2581274"/>
            <a:gd name="connsiteY3" fmla="*/ 1476375 h 1476375"/>
            <a:gd name="connsiteX4" fmla="*/ 0 w 2581274"/>
            <a:gd name="connsiteY4" fmla="*/ 123026 h 1476375"/>
            <a:gd name="connsiteX5" fmla="*/ 123026 w 2581274"/>
            <a:gd name="connsiteY5" fmla="*/ 0 h 1476375"/>
            <a:gd name="connsiteX6" fmla="*/ 2458248 w 2581274"/>
            <a:gd name="connsiteY6" fmla="*/ 0 h 1476375"/>
            <a:gd name="connsiteX7" fmla="*/ 2581274 w 2581274"/>
            <a:gd name="connsiteY7" fmla="*/ 123026 h 1476375"/>
            <a:gd name="connsiteX8" fmla="*/ 2581274 w 2581274"/>
            <a:gd name="connsiteY8" fmla="*/ 527656 h 1476375"/>
            <a:gd name="connsiteX0" fmla="*/ 2581274 w 2581274"/>
            <a:gd name="connsiteY0" fmla="*/ 1476375 h 1476375"/>
            <a:gd name="connsiteX1" fmla="*/ 2581274 w 2581274"/>
            <a:gd name="connsiteY1" fmla="*/ 1476375 h 1476375"/>
            <a:gd name="connsiteX2" fmla="*/ 0 w 2581274"/>
            <a:gd name="connsiteY2" fmla="*/ 1476375 h 1476375"/>
            <a:gd name="connsiteX3" fmla="*/ 0 w 2581274"/>
            <a:gd name="connsiteY3" fmla="*/ 1476375 h 1476375"/>
            <a:gd name="connsiteX4" fmla="*/ 0 w 2581274"/>
            <a:gd name="connsiteY4" fmla="*/ 123026 h 1476375"/>
            <a:gd name="connsiteX5" fmla="*/ 123026 w 2581274"/>
            <a:gd name="connsiteY5" fmla="*/ 0 h 1476375"/>
            <a:gd name="connsiteX6" fmla="*/ 2458248 w 2581274"/>
            <a:gd name="connsiteY6" fmla="*/ 0 h 1476375"/>
            <a:gd name="connsiteX7" fmla="*/ 2581274 w 2581274"/>
            <a:gd name="connsiteY7" fmla="*/ 123026 h 1476375"/>
            <a:gd name="connsiteX8" fmla="*/ 2581274 w 2581274"/>
            <a:gd name="connsiteY8" fmla="*/ 363297 h 1476375"/>
            <a:gd name="connsiteX0" fmla="*/ 2581274 w 2581274"/>
            <a:gd name="connsiteY0" fmla="*/ 1476375 h 1476375"/>
            <a:gd name="connsiteX1" fmla="*/ 2581274 w 2581274"/>
            <a:gd name="connsiteY1" fmla="*/ 1476375 h 1476375"/>
            <a:gd name="connsiteX2" fmla="*/ 0 w 2581274"/>
            <a:gd name="connsiteY2" fmla="*/ 1476375 h 1476375"/>
            <a:gd name="connsiteX3" fmla="*/ 0 w 2581274"/>
            <a:gd name="connsiteY3" fmla="*/ 1476375 h 1476375"/>
            <a:gd name="connsiteX4" fmla="*/ 0 w 2581274"/>
            <a:gd name="connsiteY4" fmla="*/ 123026 h 1476375"/>
            <a:gd name="connsiteX5" fmla="*/ 123026 w 2581274"/>
            <a:gd name="connsiteY5" fmla="*/ 0 h 1476375"/>
            <a:gd name="connsiteX6" fmla="*/ 2458248 w 2581274"/>
            <a:gd name="connsiteY6" fmla="*/ 0 h 1476375"/>
            <a:gd name="connsiteX7" fmla="*/ 2581274 w 2581274"/>
            <a:gd name="connsiteY7" fmla="*/ 123026 h 1476375"/>
            <a:gd name="connsiteX8" fmla="*/ 2575556 w 2581274"/>
            <a:gd name="connsiteY8" fmla="*/ 369014 h 1476375"/>
            <a:gd name="connsiteX0" fmla="*/ 2581274 w 2584132"/>
            <a:gd name="connsiteY0" fmla="*/ 1476375 h 1476375"/>
            <a:gd name="connsiteX1" fmla="*/ 2581274 w 2584132"/>
            <a:gd name="connsiteY1" fmla="*/ 1476375 h 1476375"/>
            <a:gd name="connsiteX2" fmla="*/ 0 w 2584132"/>
            <a:gd name="connsiteY2" fmla="*/ 1476375 h 1476375"/>
            <a:gd name="connsiteX3" fmla="*/ 0 w 2584132"/>
            <a:gd name="connsiteY3" fmla="*/ 1476375 h 1476375"/>
            <a:gd name="connsiteX4" fmla="*/ 0 w 2584132"/>
            <a:gd name="connsiteY4" fmla="*/ 123026 h 1476375"/>
            <a:gd name="connsiteX5" fmla="*/ 123026 w 2584132"/>
            <a:gd name="connsiteY5" fmla="*/ 0 h 1476375"/>
            <a:gd name="connsiteX6" fmla="*/ 2458248 w 2584132"/>
            <a:gd name="connsiteY6" fmla="*/ 0 h 1476375"/>
            <a:gd name="connsiteX7" fmla="*/ 2581274 w 2584132"/>
            <a:gd name="connsiteY7" fmla="*/ 123026 h 1476375"/>
            <a:gd name="connsiteX8" fmla="*/ 2584132 w 2584132"/>
            <a:gd name="connsiteY8" fmla="*/ 369014 h 1476375"/>
            <a:gd name="connsiteX0" fmla="*/ 2581274 w 2586991"/>
            <a:gd name="connsiteY0" fmla="*/ 1476375 h 1476375"/>
            <a:gd name="connsiteX1" fmla="*/ 2581274 w 2586991"/>
            <a:gd name="connsiteY1" fmla="*/ 1476375 h 1476375"/>
            <a:gd name="connsiteX2" fmla="*/ 0 w 2586991"/>
            <a:gd name="connsiteY2" fmla="*/ 1476375 h 1476375"/>
            <a:gd name="connsiteX3" fmla="*/ 0 w 2586991"/>
            <a:gd name="connsiteY3" fmla="*/ 1476375 h 1476375"/>
            <a:gd name="connsiteX4" fmla="*/ 0 w 2586991"/>
            <a:gd name="connsiteY4" fmla="*/ 123026 h 1476375"/>
            <a:gd name="connsiteX5" fmla="*/ 123026 w 2586991"/>
            <a:gd name="connsiteY5" fmla="*/ 0 h 1476375"/>
            <a:gd name="connsiteX6" fmla="*/ 2458248 w 2586991"/>
            <a:gd name="connsiteY6" fmla="*/ 0 h 1476375"/>
            <a:gd name="connsiteX7" fmla="*/ 2581274 w 2586991"/>
            <a:gd name="connsiteY7" fmla="*/ 123026 h 1476375"/>
            <a:gd name="connsiteX8" fmla="*/ 2586991 w 2586991"/>
            <a:gd name="connsiteY8" fmla="*/ 268969 h 1476375"/>
            <a:gd name="connsiteX0" fmla="*/ 2581274 w 2584132"/>
            <a:gd name="connsiteY0" fmla="*/ 1476375 h 1476375"/>
            <a:gd name="connsiteX1" fmla="*/ 2581274 w 2584132"/>
            <a:gd name="connsiteY1" fmla="*/ 1476375 h 1476375"/>
            <a:gd name="connsiteX2" fmla="*/ 0 w 2584132"/>
            <a:gd name="connsiteY2" fmla="*/ 1476375 h 1476375"/>
            <a:gd name="connsiteX3" fmla="*/ 0 w 2584132"/>
            <a:gd name="connsiteY3" fmla="*/ 1476375 h 1476375"/>
            <a:gd name="connsiteX4" fmla="*/ 0 w 2584132"/>
            <a:gd name="connsiteY4" fmla="*/ 123026 h 1476375"/>
            <a:gd name="connsiteX5" fmla="*/ 123026 w 2584132"/>
            <a:gd name="connsiteY5" fmla="*/ 0 h 1476375"/>
            <a:gd name="connsiteX6" fmla="*/ 2458248 w 2584132"/>
            <a:gd name="connsiteY6" fmla="*/ 0 h 1476375"/>
            <a:gd name="connsiteX7" fmla="*/ 2581274 w 2584132"/>
            <a:gd name="connsiteY7" fmla="*/ 123026 h 1476375"/>
            <a:gd name="connsiteX8" fmla="*/ 2584132 w 2584132"/>
            <a:gd name="connsiteY8" fmla="*/ 266111 h 1476375"/>
            <a:gd name="connsiteX0" fmla="*/ 2581274 w 2581549"/>
            <a:gd name="connsiteY0" fmla="*/ 1476375 h 1476375"/>
            <a:gd name="connsiteX1" fmla="*/ 2581274 w 2581549"/>
            <a:gd name="connsiteY1" fmla="*/ 1476375 h 1476375"/>
            <a:gd name="connsiteX2" fmla="*/ 0 w 2581549"/>
            <a:gd name="connsiteY2" fmla="*/ 1476375 h 1476375"/>
            <a:gd name="connsiteX3" fmla="*/ 0 w 2581549"/>
            <a:gd name="connsiteY3" fmla="*/ 1476375 h 1476375"/>
            <a:gd name="connsiteX4" fmla="*/ 0 w 2581549"/>
            <a:gd name="connsiteY4" fmla="*/ 123026 h 1476375"/>
            <a:gd name="connsiteX5" fmla="*/ 123026 w 2581549"/>
            <a:gd name="connsiteY5" fmla="*/ 0 h 1476375"/>
            <a:gd name="connsiteX6" fmla="*/ 2458248 w 2581549"/>
            <a:gd name="connsiteY6" fmla="*/ 0 h 1476375"/>
            <a:gd name="connsiteX7" fmla="*/ 2581274 w 2581549"/>
            <a:gd name="connsiteY7" fmla="*/ 123026 h 1476375"/>
            <a:gd name="connsiteX8" fmla="*/ 2581274 w 2581549"/>
            <a:gd name="connsiteY8" fmla="*/ 268970 h 1476375"/>
            <a:gd name="connsiteX0" fmla="*/ 2581274 w 2586992"/>
            <a:gd name="connsiteY0" fmla="*/ 1476375 h 1476375"/>
            <a:gd name="connsiteX1" fmla="*/ 2581274 w 2586992"/>
            <a:gd name="connsiteY1" fmla="*/ 1476375 h 1476375"/>
            <a:gd name="connsiteX2" fmla="*/ 0 w 2586992"/>
            <a:gd name="connsiteY2" fmla="*/ 1476375 h 1476375"/>
            <a:gd name="connsiteX3" fmla="*/ 0 w 2586992"/>
            <a:gd name="connsiteY3" fmla="*/ 1476375 h 1476375"/>
            <a:gd name="connsiteX4" fmla="*/ 0 w 2586992"/>
            <a:gd name="connsiteY4" fmla="*/ 123026 h 1476375"/>
            <a:gd name="connsiteX5" fmla="*/ 123026 w 2586992"/>
            <a:gd name="connsiteY5" fmla="*/ 0 h 1476375"/>
            <a:gd name="connsiteX6" fmla="*/ 2458248 w 2586992"/>
            <a:gd name="connsiteY6" fmla="*/ 0 h 1476375"/>
            <a:gd name="connsiteX7" fmla="*/ 2581274 w 2586992"/>
            <a:gd name="connsiteY7" fmla="*/ 123026 h 1476375"/>
            <a:gd name="connsiteX8" fmla="*/ 2586992 w 2586992"/>
            <a:gd name="connsiteY8" fmla="*/ 271829 h 1476375"/>
            <a:gd name="connsiteX0" fmla="*/ 2581274 w 2586992"/>
            <a:gd name="connsiteY0" fmla="*/ 1476375 h 1476375"/>
            <a:gd name="connsiteX1" fmla="*/ 2581274 w 2586992"/>
            <a:gd name="connsiteY1" fmla="*/ 1476375 h 1476375"/>
            <a:gd name="connsiteX2" fmla="*/ 0 w 2586992"/>
            <a:gd name="connsiteY2" fmla="*/ 1476375 h 1476375"/>
            <a:gd name="connsiteX3" fmla="*/ 0 w 2586992"/>
            <a:gd name="connsiteY3" fmla="*/ 1476375 h 1476375"/>
            <a:gd name="connsiteX4" fmla="*/ 0 w 2586992"/>
            <a:gd name="connsiteY4" fmla="*/ 123026 h 1476375"/>
            <a:gd name="connsiteX5" fmla="*/ 123026 w 2586992"/>
            <a:gd name="connsiteY5" fmla="*/ 0 h 1476375"/>
            <a:gd name="connsiteX6" fmla="*/ 2458248 w 2586992"/>
            <a:gd name="connsiteY6" fmla="*/ 0 h 1476375"/>
            <a:gd name="connsiteX7" fmla="*/ 2581274 w 2586992"/>
            <a:gd name="connsiteY7" fmla="*/ 123026 h 1476375"/>
            <a:gd name="connsiteX8" fmla="*/ 2586992 w 2586992"/>
            <a:gd name="connsiteY8" fmla="*/ 260169 h 1476375"/>
            <a:gd name="connsiteX0" fmla="*/ 2581274 w 2581396"/>
            <a:gd name="connsiteY0" fmla="*/ 1476375 h 1476375"/>
            <a:gd name="connsiteX1" fmla="*/ 2581274 w 2581396"/>
            <a:gd name="connsiteY1" fmla="*/ 1476375 h 1476375"/>
            <a:gd name="connsiteX2" fmla="*/ 0 w 2581396"/>
            <a:gd name="connsiteY2" fmla="*/ 1476375 h 1476375"/>
            <a:gd name="connsiteX3" fmla="*/ 0 w 2581396"/>
            <a:gd name="connsiteY3" fmla="*/ 1476375 h 1476375"/>
            <a:gd name="connsiteX4" fmla="*/ 0 w 2581396"/>
            <a:gd name="connsiteY4" fmla="*/ 123026 h 1476375"/>
            <a:gd name="connsiteX5" fmla="*/ 123026 w 2581396"/>
            <a:gd name="connsiteY5" fmla="*/ 0 h 1476375"/>
            <a:gd name="connsiteX6" fmla="*/ 2458248 w 2581396"/>
            <a:gd name="connsiteY6" fmla="*/ 0 h 1476375"/>
            <a:gd name="connsiteX7" fmla="*/ 2581274 w 2581396"/>
            <a:gd name="connsiteY7" fmla="*/ 123026 h 1476375"/>
            <a:gd name="connsiteX8" fmla="*/ 2578212 w 2581396"/>
            <a:gd name="connsiteY8" fmla="*/ 369000 h 14763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581396" h="1476375">
              <a:moveTo>
                <a:pt x="2581274" y="1476375"/>
              </a:moveTo>
              <a:lnTo>
                <a:pt x="2581274" y="1476375"/>
              </a:lnTo>
              <a:lnTo>
                <a:pt x="0" y="1476375"/>
              </a:lnTo>
              <a:lnTo>
                <a:pt x="0" y="1476375"/>
              </a:lnTo>
              <a:lnTo>
                <a:pt x="0" y="123026"/>
              </a:lnTo>
              <a:cubicBezTo>
                <a:pt x="0" y="55081"/>
                <a:pt x="55081" y="0"/>
                <a:pt x="123026" y="0"/>
              </a:cubicBezTo>
              <a:lnTo>
                <a:pt x="2458248" y="0"/>
              </a:lnTo>
              <a:cubicBezTo>
                <a:pt x="2526193" y="0"/>
                <a:pt x="2581274" y="55081"/>
                <a:pt x="2581274" y="123026"/>
              </a:cubicBezTo>
              <a:cubicBezTo>
                <a:pt x="2582227" y="205022"/>
                <a:pt x="2577259" y="287004"/>
                <a:pt x="2578212" y="369000"/>
              </a:cubicBezTo>
            </a:path>
          </a:pathLst>
        </a:custGeom>
        <a:no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0</xdr:colOff>
      <xdr:row>8</xdr:row>
      <xdr:rowOff>0</xdr:rowOff>
    </xdr:from>
    <xdr:to>
      <xdr:col>51</xdr:col>
      <xdr:colOff>0</xdr:colOff>
      <xdr:row>15</xdr:row>
      <xdr:rowOff>1</xdr:rowOff>
    </xdr:to>
    <xdr:sp macro="" textlink="">
      <xdr:nvSpPr>
        <xdr:cNvPr id="6" name="四角形: 1 つの角を丸める 27">
          <a:extLst>
            <a:ext uri="{FF2B5EF4-FFF2-40B4-BE49-F238E27FC236}">
              <a16:creationId xmlns:a16="http://schemas.microsoft.com/office/drawing/2014/main" id="{5C3C89D3-18B6-4972-8AC8-72DD7A0E8FB7}"/>
            </a:ext>
          </a:extLst>
        </xdr:cNvPr>
        <xdr:cNvSpPr/>
      </xdr:nvSpPr>
      <xdr:spPr>
        <a:xfrm>
          <a:off x="2933700" y="1809750"/>
          <a:ext cx="3867150" cy="2428876"/>
        </a:xfrm>
        <a:custGeom>
          <a:avLst/>
          <a:gdLst>
            <a:gd name="connsiteX0" fmla="*/ 0 w 3952875"/>
            <a:gd name="connsiteY0" fmla="*/ 0 h 714375"/>
            <a:gd name="connsiteX1" fmla="*/ 3833810 w 3952875"/>
            <a:gd name="connsiteY1" fmla="*/ 0 h 714375"/>
            <a:gd name="connsiteX2" fmla="*/ 3952875 w 3952875"/>
            <a:gd name="connsiteY2" fmla="*/ 119065 h 714375"/>
            <a:gd name="connsiteX3" fmla="*/ 3952875 w 3952875"/>
            <a:gd name="connsiteY3" fmla="*/ 714375 h 714375"/>
            <a:gd name="connsiteX4" fmla="*/ 0 w 3952875"/>
            <a:gd name="connsiteY4" fmla="*/ 714375 h 714375"/>
            <a:gd name="connsiteX5" fmla="*/ 0 w 3952875"/>
            <a:gd name="connsiteY5" fmla="*/ 0 h 714375"/>
            <a:gd name="connsiteX0" fmla="*/ 0 w 3952875"/>
            <a:gd name="connsiteY0" fmla="*/ 0 h 714375"/>
            <a:gd name="connsiteX1" fmla="*/ 3833810 w 3952875"/>
            <a:gd name="connsiteY1" fmla="*/ 0 h 714375"/>
            <a:gd name="connsiteX2" fmla="*/ 3952875 w 3952875"/>
            <a:gd name="connsiteY2" fmla="*/ 119065 h 714375"/>
            <a:gd name="connsiteX3" fmla="*/ 3952875 w 3952875"/>
            <a:gd name="connsiteY3" fmla="*/ 714375 h 714375"/>
            <a:gd name="connsiteX4" fmla="*/ 0 w 3952875"/>
            <a:gd name="connsiteY4" fmla="*/ 714375 h 714375"/>
            <a:gd name="connsiteX5" fmla="*/ 91440 w 3952875"/>
            <a:gd name="connsiteY5" fmla="*/ 91440 h 714375"/>
            <a:gd name="connsiteX0" fmla="*/ 0 w 3952875"/>
            <a:gd name="connsiteY0" fmla="*/ 0 h 714375"/>
            <a:gd name="connsiteX1" fmla="*/ 3833810 w 3952875"/>
            <a:gd name="connsiteY1" fmla="*/ 0 h 714375"/>
            <a:gd name="connsiteX2" fmla="*/ 3952875 w 3952875"/>
            <a:gd name="connsiteY2" fmla="*/ 119065 h 714375"/>
            <a:gd name="connsiteX3" fmla="*/ 3952875 w 3952875"/>
            <a:gd name="connsiteY3" fmla="*/ 714375 h 714375"/>
            <a:gd name="connsiteX4" fmla="*/ 0 w 3952875"/>
            <a:gd name="connsiteY4" fmla="*/ 714375 h 71437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952875" h="714375">
              <a:moveTo>
                <a:pt x="0" y="0"/>
              </a:moveTo>
              <a:lnTo>
                <a:pt x="3833810" y="0"/>
              </a:lnTo>
              <a:cubicBezTo>
                <a:pt x="3899568" y="0"/>
                <a:pt x="3952875" y="53307"/>
                <a:pt x="3952875" y="119065"/>
              </a:cubicBezTo>
              <a:lnTo>
                <a:pt x="3952875" y="714375"/>
              </a:lnTo>
              <a:lnTo>
                <a:pt x="0" y="714375"/>
              </a:lnTo>
            </a:path>
          </a:pathLst>
        </a:custGeom>
        <a:no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16</xdr:row>
      <xdr:rowOff>0</xdr:rowOff>
    </xdr:from>
    <xdr:to>
      <xdr:col>51</xdr:col>
      <xdr:colOff>0</xdr:colOff>
      <xdr:row>17</xdr:row>
      <xdr:rowOff>0</xdr:rowOff>
    </xdr:to>
    <xdr:sp macro="" textlink="">
      <xdr:nvSpPr>
        <xdr:cNvPr id="7" name="四角形: 角を丸くする 6">
          <a:extLst>
            <a:ext uri="{FF2B5EF4-FFF2-40B4-BE49-F238E27FC236}">
              <a16:creationId xmlns:a16="http://schemas.microsoft.com/office/drawing/2014/main" id="{CBC11977-2795-4468-8F12-84FFFBD9300C}"/>
            </a:ext>
          </a:extLst>
        </xdr:cNvPr>
        <xdr:cNvSpPr/>
      </xdr:nvSpPr>
      <xdr:spPr>
        <a:xfrm>
          <a:off x="133350" y="4333875"/>
          <a:ext cx="6667500" cy="47625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23813</xdr:colOff>
      <xdr:row>16</xdr:row>
      <xdr:rowOff>0</xdr:rowOff>
    </xdr:from>
    <xdr:to>
      <xdr:col>2</xdr:col>
      <xdr:colOff>23813</xdr:colOff>
      <xdr:row>17</xdr:row>
      <xdr:rowOff>0</xdr:rowOff>
    </xdr:to>
    <xdr:cxnSp macro="">
      <xdr:nvCxnSpPr>
        <xdr:cNvPr id="8" name="直線コネクタ 7">
          <a:extLst>
            <a:ext uri="{FF2B5EF4-FFF2-40B4-BE49-F238E27FC236}">
              <a16:creationId xmlns:a16="http://schemas.microsoft.com/office/drawing/2014/main" id="{20F7998E-8000-453C-90EB-22200651BFFB}"/>
            </a:ext>
          </a:extLst>
        </xdr:cNvPr>
        <xdr:cNvCxnSpPr/>
      </xdr:nvCxnSpPr>
      <xdr:spPr>
        <a:xfrm>
          <a:off x="290513" y="43338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93444</xdr:colOff>
      <xdr:row>16</xdr:row>
      <xdr:rowOff>0</xdr:rowOff>
    </xdr:from>
    <xdr:to>
      <xdr:col>5</xdr:col>
      <xdr:colOff>93444</xdr:colOff>
      <xdr:row>17</xdr:row>
      <xdr:rowOff>0</xdr:rowOff>
    </xdr:to>
    <xdr:cxnSp macro="">
      <xdr:nvCxnSpPr>
        <xdr:cNvPr id="9" name="直線コネクタ 8">
          <a:extLst>
            <a:ext uri="{FF2B5EF4-FFF2-40B4-BE49-F238E27FC236}">
              <a16:creationId xmlns:a16="http://schemas.microsoft.com/office/drawing/2014/main" id="{CC01D3A6-8A4B-4896-851E-E651A6BE227C}"/>
            </a:ext>
          </a:extLst>
        </xdr:cNvPr>
        <xdr:cNvCxnSpPr/>
      </xdr:nvCxnSpPr>
      <xdr:spPr>
        <a:xfrm>
          <a:off x="760194" y="43338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62487</xdr:colOff>
      <xdr:row>16</xdr:row>
      <xdr:rowOff>0</xdr:rowOff>
    </xdr:from>
    <xdr:to>
      <xdr:col>32</xdr:col>
      <xdr:colOff>62487</xdr:colOff>
      <xdr:row>17</xdr:row>
      <xdr:rowOff>0</xdr:rowOff>
    </xdr:to>
    <xdr:cxnSp macro="">
      <xdr:nvCxnSpPr>
        <xdr:cNvPr id="10" name="直線コネクタ 9">
          <a:extLst>
            <a:ext uri="{FF2B5EF4-FFF2-40B4-BE49-F238E27FC236}">
              <a16:creationId xmlns:a16="http://schemas.microsoft.com/office/drawing/2014/main" id="{A6103E2D-14ED-48B0-9C70-AA7D58D91CF8}"/>
            </a:ext>
          </a:extLst>
        </xdr:cNvPr>
        <xdr:cNvCxnSpPr/>
      </xdr:nvCxnSpPr>
      <xdr:spPr>
        <a:xfrm>
          <a:off x="4329687" y="43338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90734</xdr:colOff>
      <xdr:row>16</xdr:row>
      <xdr:rowOff>0</xdr:rowOff>
    </xdr:from>
    <xdr:to>
      <xdr:col>33</xdr:col>
      <xdr:colOff>90734</xdr:colOff>
      <xdr:row>17</xdr:row>
      <xdr:rowOff>0</xdr:rowOff>
    </xdr:to>
    <xdr:cxnSp macro="">
      <xdr:nvCxnSpPr>
        <xdr:cNvPr id="11" name="直線コネクタ 10">
          <a:extLst>
            <a:ext uri="{FF2B5EF4-FFF2-40B4-BE49-F238E27FC236}">
              <a16:creationId xmlns:a16="http://schemas.microsoft.com/office/drawing/2014/main" id="{4AE99BF6-89E0-4088-B393-5E5B3EF80B3C}"/>
            </a:ext>
          </a:extLst>
        </xdr:cNvPr>
        <xdr:cNvCxnSpPr/>
      </xdr:nvCxnSpPr>
      <xdr:spPr>
        <a:xfrm>
          <a:off x="4491284" y="43338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60189</xdr:colOff>
      <xdr:row>16</xdr:row>
      <xdr:rowOff>0</xdr:rowOff>
    </xdr:from>
    <xdr:to>
      <xdr:col>37</xdr:col>
      <xdr:colOff>60189</xdr:colOff>
      <xdr:row>17</xdr:row>
      <xdr:rowOff>0</xdr:rowOff>
    </xdr:to>
    <xdr:cxnSp macro="">
      <xdr:nvCxnSpPr>
        <xdr:cNvPr id="12" name="直線コネクタ 11">
          <a:extLst>
            <a:ext uri="{FF2B5EF4-FFF2-40B4-BE49-F238E27FC236}">
              <a16:creationId xmlns:a16="http://schemas.microsoft.com/office/drawing/2014/main" id="{4066C085-AEDE-44B6-BFF7-DC9EE3218131}"/>
            </a:ext>
          </a:extLst>
        </xdr:cNvPr>
        <xdr:cNvCxnSpPr/>
      </xdr:nvCxnSpPr>
      <xdr:spPr>
        <a:xfrm>
          <a:off x="4994139" y="43338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26193</xdr:colOff>
      <xdr:row>16</xdr:row>
      <xdr:rowOff>0</xdr:rowOff>
    </xdr:from>
    <xdr:to>
      <xdr:col>41</xdr:col>
      <xdr:colOff>26193</xdr:colOff>
      <xdr:row>17</xdr:row>
      <xdr:rowOff>0</xdr:rowOff>
    </xdr:to>
    <xdr:cxnSp macro="">
      <xdr:nvCxnSpPr>
        <xdr:cNvPr id="13" name="直線コネクタ 12">
          <a:extLst>
            <a:ext uri="{FF2B5EF4-FFF2-40B4-BE49-F238E27FC236}">
              <a16:creationId xmlns:a16="http://schemas.microsoft.com/office/drawing/2014/main" id="{14F8967E-D9A3-4046-95EB-C10489CE27FE}"/>
            </a:ext>
          </a:extLst>
        </xdr:cNvPr>
        <xdr:cNvCxnSpPr/>
      </xdr:nvCxnSpPr>
      <xdr:spPr>
        <a:xfrm>
          <a:off x="5493543" y="43338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50006</xdr:colOff>
      <xdr:row>16</xdr:row>
      <xdr:rowOff>0</xdr:rowOff>
    </xdr:from>
    <xdr:to>
      <xdr:col>42</xdr:col>
      <xdr:colOff>50006</xdr:colOff>
      <xdr:row>17</xdr:row>
      <xdr:rowOff>0</xdr:rowOff>
    </xdr:to>
    <xdr:cxnSp macro="">
      <xdr:nvCxnSpPr>
        <xdr:cNvPr id="14" name="直線コネクタ 13">
          <a:extLst>
            <a:ext uri="{FF2B5EF4-FFF2-40B4-BE49-F238E27FC236}">
              <a16:creationId xmlns:a16="http://schemas.microsoft.com/office/drawing/2014/main" id="{606CAE1E-A0B6-4244-B5AC-36BAD87863F3}"/>
            </a:ext>
          </a:extLst>
        </xdr:cNvPr>
        <xdr:cNvCxnSpPr/>
      </xdr:nvCxnSpPr>
      <xdr:spPr>
        <a:xfrm>
          <a:off x="5650706" y="43338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13382</xdr:colOff>
      <xdr:row>16</xdr:row>
      <xdr:rowOff>0</xdr:rowOff>
    </xdr:from>
    <xdr:to>
      <xdr:col>46</xdr:col>
      <xdr:colOff>13382</xdr:colOff>
      <xdr:row>17</xdr:row>
      <xdr:rowOff>0</xdr:rowOff>
    </xdr:to>
    <xdr:cxnSp macro="">
      <xdr:nvCxnSpPr>
        <xdr:cNvPr id="15" name="直線コネクタ 14">
          <a:extLst>
            <a:ext uri="{FF2B5EF4-FFF2-40B4-BE49-F238E27FC236}">
              <a16:creationId xmlns:a16="http://schemas.microsoft.com/office/drawing/2014/main" id="{608E58AC-5A34-4A1E-8CB6-CE3399391D09}"/>
            </a:ext>
          </a:extLst>
        </xdr:cNvPr>
        <xdr:cNvCxnSpPr/>
      </xdr:nvCxnSpPr>
      <xdr:spPr>
        <a:xfrm>
          <a:off x="6147482" y="43338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41817</xdr:colOff>
      <xdr:row>16</xdr:row>
      <xdr:rowOff>0</xdr:rowOff>
    </xdr:from>
    <xdr:to>
      <xdr:col>47</xdr:col>
      <xdr:colOff>41817</xdr:colOff>
      <xdr:row>17</xdr:row>
      <xdr:rowOff>0</xdr:rowOff>
    </xdr:to>
    <xdr:cxnSp macro="">
      <xdr:nvCxnSpPr>
        <xdr:cNvPr id="16" name="直線コネクタ 15">
          <a:extLst>
            <a:ext uri="{FF2B5EF4-FFF2-40B4-BE49-F238E27FC236}">
              <a16:creationId xmlns:a16="http://schemas.microsoft.com/office/drawing/2014/main" id="{551B2E18-5328-4451-A35E-BE6707CB9809}"/>
            </a:ext>
          </a:extLst>
        </xdr:cNvPr>
        <xdr:cNvCxnSpPr/>
      </xdr:nvCxnSpPr>
      <xdr:spPr>
        <a:xfrm>
          <a:off x="6309267" y="43338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83344</xdr:colOff>
      <xdr:row>16</xdr:row>
      <xdr:rowOff>0</xdr:rowOff>
    </xdr:from>
    <xdr:to>
      <xdr:col>16</xdr:col>
      <xdr:colOff>83344</xdr:colOff>
      <xdr:row>17</xdr:row>
      <xdr:rowOff>0</xdr:rowOff>
    </xdr:to>
    <xdr:cxnSp macro="">
      <xdr:nvCxnSpPr>
        <xdr:cNvPr id="17" name="直線コネクタ 16">
          <a:extLst>
            <a:ext uri="{FF2B5EF4-FFF2-40B4-BE49-F238E27FC236}">
              <a16:creationId xmlns:a16="http://schemas.microsoft.com/office/drawing/2014/main" id="{FAA15814-838B-4882-90B3-395A178D233F}"/>
            </a:ext>
          </a:extLst>
        </xdr:cNvPr>
        <xdr:cNvCxnSpPr/>
      </xdr:nvCxnSpPr>
      <xdr:spPr>
        <a:xfrm>
          <a:off x="2216944" y="43338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2381</xdr:colOff>
      <xdr:row>16</xdr:row>
      <xdr:rowOff>0</xdr:rowOff>
    </xdr:from>
    <xdr:to>
      <xdr:col>24</xdr:col>
      <xdr:colOff>2381</xdr:colOff>
      <xdr:row>17</xdr:row>
      <xdr:rowOff>0</xdr:rowOff>
    </xdr:to>
    <xdr:cxnSp macro="">
      <xdr:nvCxnSpPr>
        <xdr:cNvPr id="18" name="直線コネクタ 17">
          <a:extLst>
            <a:ext uri="{FF2B5EF4-FFF2-40B4-BE49-F238E27FC236}">
              <a16:creationId xmlns:a16="http://schemas.microsoft.com/office/drawing/2014/main" id="{3DB87DFE-217C-462E-9D17-70FC44FF0B35}"/>
            </a:ext>
          </a:extLst>
        </xdr:cNvPr>
        <xdr:cNvCxnSpPr/>
      </xdr:nvCxnSpPr>
      <xdr:spPr>
        <a:xfrm>
          <a:off x="3202781" y="43338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26194</xdr:colOff>
      <xdr:row>16</xdr:row>
      <xdr:rowOff>0</xdr:rowOff>
    </xdr:from>
    <xdr:to>
      <xdr:col>25</xdr:col>
      <xdr:colOff>26194</xdr:colOff>
      <xdr:row>17</xdr:row>
      <xdr:rowOff>0</xdr:rowOff>
    </xdr:to>
    <xdr:cxnSp macro="">
      <xdr:nvCxnSpPr>
        <xdr:cNvPr id="19" name="直線コネクタ 18">
          <a:extLst>
            <a:ext uri="{FF2B5EF4-FFF2-40B4-BE49-F238E27FC236}">
              <a16:creationId xmlns:a16="http://schemas.microsoft.com/office/drawing/2014/main" id="{89A1B669-6592-4A42-95AC-97AFDF3E7B31}"/>
            </a:ext>
          </a:extLst>
        </xdr:cNvPr>
        <xdr:cNvCxnSpPr/>
      </xdr:nvCxnSpPr>
      <xdr:spPr>
        <a:xfrm>
          <a:off x="3359944" y="43338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97468</xdr:colOff>
      <xdr:row>16</xdr:row>
      <xdr:rowOff>0</xdr:rowOff>
    </xdr:from>
    <xdr:to>
      <xdr:col>28</xdr:col>
      <xdr:colOff>97468</xdr:colOff>
      <xdr:row>17</xdr:row>
      <xdr:rowOff>0</xdr:rowOff>
    </xdr:to>
    <xdr:cxnSp macro="">
      <xdr:nvCxnSpPr>
        <xdr:cNvPr id="20" name="直線コネクタ 19">
          <a:extLst>
            <a:ext uri="{FF2B5EF4-FFF2-40B4-BE49-F238E27FC236}">
              <a16:creationId xmlns:a16="http://schemas.microsoft.com/office/drawing/2014/main" id="{0AA30982-38EA-4801-9608-0DC8DE319F79}"/>
            </a:ext>
          </a:extLst>
        </xdr:cNvPr>
        <xdr:cNvCxnSpPr/>
      </xdr:nvCxnSpPr>
      <xdr:spPr>
        <a:xfrm>
          <a:off x="3831268" y="43338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58159</xdr:colOff>
      <xdr:row>16</xdr:row>
      <xdr:rowOff>0</xdr:rowOff>
    </xdr:from>
    <xdr:to>
      <xdr:col>9</xdr:col>
      <xdr:colOff>58159</xdr:colOff>
      <xdr:row>17</xdr:row>
      <xdr:rowOff>0</xdr:rowOff>
    </xdr:to>
    <xdr:cxnSp macro="">
      <xdr:nvCxnSpPr>
        <xdr:cNvPr id="21" name="直線コネクタ 20">
          <a:extLst>
            <a:ext uri="{FF2B5EF4-FFF2-40B4-BE49-F238E27FC236}">
              <a16:creationId xmlns:a16="http://schemas.microsoft.com/office/drawing/2014/main" id="{77435A68-1260-4232-BF5A-9A212CD99F73}"/>
            </a:ext>
          </a:extLst>
        </xdr:cNvPr>
        <xdr:cNvCxnSpPr/>
      </xdr:nvCxnSpPr>
      <xdr:spPr>
        <a:xfrm>
          <a:off x="1258309" y="43338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11907</xdr:colOff>
      <xdr:row>16</xdr:row>
      <xdr:rowOff>2382</xdr:rowOff>
    </xdr:from>
    <xdr:to>
      <xdr:col>13</xdr:col>
      <xdr:colOff>11907</xdr:colOff>
      <xdr:row>17</xdr:row>
      <xdr:rowOff>2382</xdr:rowOff>
    </xdr:to>
    <xdr:cxnSp macro="">
      <xdr:nvCxnSpPr>
        <xdr:cNvPr id="22" name="直線コネクタ 21">
          <a:extLst>
            <a:ext uri="{FF2B5EF4-FFF2-40B4-BE49-F238E27FC236}">
              <a16:creationId xmlns:a16="http://schemas.microsoft.com/office/drawing/2014/main" id="{5C12FE28-A93D-4F49-9179-BE12E04A95D5}"/>
            </a:ext>
          </a:extLst>
        </xdr:cNvPr>
        <xdr:cNvCxnSpPr/>
      </xdr:nvCxnSpPr>
      <xdr:spPr>
        <a:xfrm>
          <a:off x="1745457" y="4336257"/>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48282</xdr:colOff>
      <xdr:row>16</xdr:row>
      <xdr:rowOff>0</xdr:rowOff>
    </xdr:from>
    <xdr:to>
      <xdr:col>20</xdr:col>
      <xdr:colOff>48282</xdr:colOff>
      <xdr:row>17</xdr:row>
      <xdr:rowOff>0</xdr:rowOff>
    </xdr:to>
    <xdr:cxnSp macro="">
      <xdr:nvCxnSpPr>
        <xdr:cNvPr id="23" name="直線コネクタ 22">
          <a:extLst>
            <a:ext uri="{FF2B5EF4-FFF2-40B4-BE49-F238E27FC236}">
              <a16:creationId xmlns:a16="http://schemas.microsoft.com/office/drawing/2014/main" id="{E9363ABB-E38D-4916-9A62-0CFCFB48DEA9}"/>
            </a:ext>
          </a:extLst>
        </xdr:cNvPr>
        <xdr:cNvCxnSpPr/>
      </xdr:nvCxnSpPr>
      <xdr:spPr>
        <a:xfrm>
          <a:off x="2715282" y="43338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110751</xdr:colOff>
      <xdr:row>16</xdr:row>
      <xdr:rowOff>0</xdr:rowOff>
    </xdr:from>
    <xdr:to>
      <xdr:col>2</xdr:col>
      <xdr:colOff>126206</xdr:colOff>
      <xdr:row>17</xdr:row>
      <xdr:rowOff>4763</xdr:rowOff>
    </xdr:to>
    <xdr:sp macro="" textlink="">
      <xdr:nvSpPr>
        <xdr:cNvPr id="24" name="テキスト ボックス 23">
          <a:extLst>
            <a:ext uri="{FF2B5EF4-FFF2-40B4-BE49-F238E27FC236}">
              <a16:creationId xmlns:a16="http://schemas.microsoft.com/office/drawing/2014/main" id="{6C0D383E-934A-4D41-9D7E-038C148FAD8F}"/>
            </a:ext>
          </a:extLst>
        </xdr:cNvPr>
        <xdr:cNvSpPr txBox="1"/>
      </xdr:nvSpPr>
      <xdr:spPr>
        <a:xfrm>
          <a:off x="110751" y="4333875"/>
          <a:ext cx="282155" cy="481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latin typeface="游明朝 Demibold" panose="02020600000000000000" pitchFamily="18" charset="-128"/>
              <a:ea typeface="游明朝 Demibold" panose="02020600000000000000" pitchFamily="18" charset="-128"/>
            </a:rPr>
            <a:t>決裁</a:t>
          </a:r>
          <a:endParaRPr kumimoji="1" lang="en-US" altLang="ja-JP" sz="800">
            <a:latin typeface="游明朝 Demibold" panose="02020600000000000000" pitchFamily="18" charset="-128"/>
            <a:ea typeface="游明朝 Demibold" panose="02020600000000000000" pitchFamily="18" charset="-128"/>
          </a:endParaRPr>
        </a:p>
      </xdr:txBody>
    </xdr:sp>
    <xdr:clientData/>
  </xdr:twoCellAnchor>
  <xdr:twoCellAnchor>
    <xdr:from>
      <xdr:col>23</xdr:col>
      <xdr:colOff>33338</xdr:colOff>
      <xdr:row>16</xdr:row>
      <xdr:rowOff>2381</xdr:rowOff>
    </xdr:from>
    <xdr:to>
      <xdr:col>25</xdr:col>
      <xdr:colOff>128588</xdr:colOff>
      <xdr:row>16</xdr:row>
      <xdr:rowOff>473869</xdr:rowOff>
    </xdr:to>
    <xdr:sp macro="" textlink="">
      <xdr:nvSpPr>
        <xdr:cNvPr id="25" name="テキスト ボックス 24">
          <a:extLst>
            <a:ext uri="{FF2B5EF4-FFF2-40B4-BE49-F238E27FC236}">
              <a16:creationId xmlns:a16="http://schemas.microsoft.com/office/drawing/2014/main" id="{8B41C8B6-898F-4842-90AD-B6F678E65C7B}"/>
            </a:ext>
          </a:extLst>
        </xdr:cNvPr>
        <xdr:cNvSpPr txBox="1"/>
      </xdr:nvSpPr>
      <xdr:spPr>
        <a:xfrm>
          <a:off x="3100388" y="4336256"/>
          <a:ext cx="361950" cy="471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latin typeface="游明朝 Demibold" panose="02020600000000000000" pitchFamily="18" charset="-128"/>
              <a:ea typeface="游明朝 Demibold" panose="02020600000000000000" pitchFamily="18" charset="-128"/>
            </a:rPr>
            <a:t>照合</a:t>
          </a:r>
        </a:p>
      </xdr:txBody>
    </xdr:sp>
    <xdr:clientData/>
  </xdr:twoCellAnchor>
  <xdr:twoCellAnchor>
    <xdr:from>
      <xdr:col>31</xdr:col>
      <xdr:colOff>90488</xdr:colOff>
      <xdr:row>16</xdr:row>
      <xdr:rowOff>0</xdr:rowOff>
    </xdr:from>
    <xdr:to>
      <xdr:col>34</xdr:col>
      <xdr:colOff>57150</xdr:colOff>
      <xdr:row>17</xdr:row>
      <xdr:rowOff>2381</xdr:rowOff>
    </xdr:to>
    <xdr:sp macro="" textlink="">
      <xdr:nvSpPr>
        <xdr:cNvPr id="26" name="テキスト ボックス 25">
          <a:extLst>
            <a:ext uri="{FF2B5EF4-FFF2-40B4-BE49-F238E27FC236}">
              <a16:creationId xmlns:a16="http://schemas.microsoft.com/office/drawing/2014/main" id="{F82E811C-94E0-4800-B88A-3487B7F1C87D}"/>
            </a:ext>
          </a:extLst>
        </xdr:cNvPr>
        <xdr:cNvSpPr txBox="1"/>
      </xdr:nvSpPr>
      <xdr:spPr>
        <a:xfrm>
          <a:off x="4224338" y="4333875"/>
          <a:ext cx="366712" cy="478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latin typeface="游明朝 Demibold" panose="02020600000000000000" pitchFamily="18" charset="-128"/>
              <a:ea typeface="游明朝 Demibold" panose="02020600000000000000" pitchFamily="18" charset="-128"/>
            </a:rPr>
            <a:t>経理</a:t>
          </a:r>
        </a:p>
      </xdr:txBody>
    </xdr:sp>
    <xdr:clientData/>
  </xdr:twoCellAnchor>
  <xdr:twoCellAnchor>
    <xdr:from>
      <xdr:col>40</xdr:col>
      <xdr:colOff>16669</xdr:colOff>
      <xdr:row>16</xdr:row>
      <xdr:rowOff>0</xdr:rowOff>
    </xdr:from>
    <xdr:to>
      <xdr:col>43</xdr:col>
      <xdr:colOff>19050</xdr:colOff>
      <xdr:row>17</xdr:row>
      <xdr:rowOff>2381</xdr:rowOff>
    </xdr:to>
    <xdr:sp macro="" textlink="">
      <xdr:nvSpPr>
        <xdr:cNvPr id="27" name="テキスト ボックス 26">
          <a:extLst>
            <a:ext uri="{FF2B5EF4-FFF2-40B4-BE49-F238E27FC236}">
              <a16:creationId xmlns:a16="http://schemas.microsoft.com/office/drawing/2014/main" id="{AB583C9C-0B1E-4C5A-A1FF-607A64C13302}"/>
            </a:ext>
          </a:extLst>
        </xdr:cNvPr>
        <xdr:cNvSpPr txBox="1"/>
      </xdr:nvSpPr>
      <xdr:spPr>
        <a:xfrm>
          <a:off x="5350669" y="4333875"/>
          <a:ext cx="402431" cy="478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latin typeface="游明朝 Demibold" panose="02020600000000000000" pitchFamily="18" charset="-128"/>
              <a:ea typeface="游明朝 Demibold" panose="02020600000000000000" pitchFamily="18" charset="-128"/>
            </a:rPr>
            <a:t>確認</a:t>
          </a:r>
        </a:p>
      </xdr:txBody>
    </xdr:sp>
    <xdr:clientData/>
  </xdr:twoCellAnchor>
  <xdr:twoCellAnchor>
    <xdr:from>
      <xdr:col>44</xdr:col>
      <xdr:colOff>109671</xdr:colOff>
      <xdr:row>16</xdr:row>
      <xdr:rowOff>1</xdr:rowOff>
    </xdr:from>
    <xdr:to>
      <xdr:col>48</xdr:col>
      <xdr:colOff>11906</xdr:colOff>
      <xdr:row>17</xdr:row>
      <xdr:rowOff>1</xdr:rowOff>
    </xdr:to>
    <xdr:sp macro="" textlink="">
      <xdr:nvSpPr>
        <xdr:cNvPr id="28" name="テキスト ボックス 27">
          <a:extLst>
            <a:ext uri="{FF2B5EF4-FFF2-40B4-BE49-F238E27FC236}">
              <a16:creationId xmlns:a16="http://schemas.microsoft.com/office/drawing/2014/main" id="{358D6C77-C937-4F45-93F7-8ED8C9B7F532}"/>
            </a:ext>
          </a:extLst>
        </xdr:cNvPr>
        <xdr:cNvSpPr txBox="1"/>
      </xdr:nvSpPr>
      <xdr:spPr>
        <a:xfrm>
          <a:off x="5977071" y="4333876"/>
          <a:ext cx="435635"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latin typeface="游明朝 Demibold" panose="02020600000000000000" pitchFamily="18" charset="-128"/>
              <a:ea typeface="游明朝 Demibold" panose="02020600000000000000" pitchFamily="18" charset="-128"/>
            </a:rPr>
            <a:t>入力</a:t>
          </a:r>
        </a:p>
      </xdr:txBody>
    </xdr:sp>
    <xdr:clientData/>
  </xdr:twoCellAnchor>
  <xdr:twoCellAnchor>
    <xdr:from>
      <xdr:col>0</xdr:col>
      <xdr:colOff>84704</xdr:colOff>
      <xdr:row>13</xdr:row>
      <xdr:rowOff>58465</xdr:rowOff>
    </xdr:from>
    <xdr:to>
      <xdr:col>52</xdr:col>
      <xdr:colOff>105082</xdr:colOff>
      <xdr:row>16</xdr:row>
      <xdr:rowOff>262084</xdr:rowOff>
    </xdr:to>
    <xdr:sp macro="" textlink="">
      <xdr:nvSpPr>
        <xdr:cNvPr id="29" name="テキスト ボックス 28">
          <a:extLst>
            <a:ext uri="{FF2B5EF4-FFF2-40B4-BE49-F238E27FC236}">
              <a16:creationId xmlns:a16="http://schemas.microsoft.com/office/drawing/2014/main" id="{368ADD67-3AFD-4DCD-9EAF-450E0B3C9006}"/>
            </a:ext>
          </a:extLst>
        </xdr:cNvPr>
        <xdr:cNvSpPr txBox="1"/>
      </xdr:nvSpPr>
      <xdr:spPr>
        <a:xfrm>
          <a:off x="84704" y="3535090"/>
          <a:ext cx="6954578" cy="106086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記入上のお願い　　　　　　　　　　　　　　　　　　　　　　　　　　　　　</a:t>
          </a:r>
        </a:p>
        <a:p>
          <a:pPr marL="0" marR="0" lvl="0" indent="0" defTabSz="914400" eaLnBrk="1" fontAlgn="auto" latinLnBrk="0" hangingPunct="1">
            <a:lnSpc>
              <a:spcPts val="900"/>
            </a:lnSpc>
            <a:spcBef>
              <a:spcPts val="0"/>
            </a:spcBef>
            <a:spcAft>
              <a:spcPts val="0"/>
            </a:spcAft>
            <a:buClrTx/>
            <a:buSzTx/>
            <a:buFontTx/>
            <a:buNone/>
            <a:tabLst/>
            <a:defRPr/>
          </a:pP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1.</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この請求書は注文書の発行されたもの</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除く単価注文</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にお使い下さい。</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2.</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注文番号の異なる場合は別々に作成して下さい。　　　　　　　　　　</a:t>
          </a:r>
        </a:p>
        <a:p>
          <a:pPr marL="0" marR="0" lvl="0" indent="0" defTabSz="914400" eaLnBrk="1" fontAlgn="auto" latinLnBrk="0" hangingPunct="1">
            <a:lnSpc>
              <a:spcPts val="900"/>
            </a:lnSpc>
            <a:spcBef>
              <a:spcPts val="0"/>
            </a:spcBef>
            <a:spcAft>
              <a:spcPts val="0"/>
            </a:spcAft>
            <a:buClrTx/>
            <a:buSzTx/>
            <a:buFontTx/>
            <a:buNone/>
            <a:tabLst/>
            <a:defRPr/>
          </a:pP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3.</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協力業者控を除いた、小原建設控をご提出下さい。　　　　　 　　　  </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4.</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1</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回目からの出来高</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税抜</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を明記した内訳書を</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1</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部添付して下さい。</a:t>
          </a:r>
        </a:p>
        <a:p>
          <a:pPr marL="0" marR="0" lvl="0" indent="0" defTabSz="914400" eaLnBrk="1" fontAlgn="auto" latinLnBrk="0" hangingPunct="1">
            <a:lnSpc>
              <a:spcPts val="900"/>
            </a:lnSpc>
            <a:spcBef>
              <a:spcPts val="0"/>
            </a:spcBef>
            <a:spcAft>
              <a:spcPts val="0"/>
            </a:spcAft>
            <a:buClrTx/>
            <a:buSzTx/>
            <a:buFontTx/>
            <a:buNone/>
            <a:tabLst/>
            <a:defRPr/>
          </a:pP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5.</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出来高完了時、精算完了を記載してください。</a:t>
          </a:r>
        </a:p>
        <a:p>
          <a:pPr marL="0" marR="0" lvl="0" indent="0" defTabSz="914400" eaLnBrk="1" fontAlgn="auto" latinLnBrk="0" hangingPunct="1">
            <a:lnSpc>
              <a:spcPts val="900"/>
            </a:lnSpc>
            <a:spcBef>
              <a:spcPts val="0"/>
            </a:spcBef>
            <a:spcAft>
              <a:spcPts val="0"/>
            </a:spcAft>
            <a:buClrTx/>
            <a:buSzTx/>
            <a:buFontTx/>
            <a:buNone/>
            <a:tabLst/>
            <a:defRPr/>
          </a:pP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6.</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部分払の場合、請求金額は出来高の</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90%</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以内。</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今回請求額＝出来高額</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×90%</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－既受領額</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全て税抜</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但し材料納品の場合、</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100%</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請求可。</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39</xdr:col>
      <xdr:colOff>110290</xdr:colOff>
      <xdr:row>16</xdr:row>
      <xdr:rowOff>447675</xdr:rowOff>
    </xdr:from>
    <xdr:to>
      <xdr:col>51</xdr:col>
      <xdr:colOff>68036</xdr:colOff>
      <xdr:row>23</xdr:row>
      <xdr:rowOff>0</xdr:rowOff>
    </xdr:to>
    <xdr:sp macro="" textlink="">
      <xdr:nvSpPr>
        <xdr:cNvPr id="31" name="テキスト ボックス 30">
          <a:extLst>
            <a:ext uri="{FF2B5EF4-FFF2-40B4-BE49-F238E27FC236}">
              <a16:creationId xmlns:a16="http://schemas.microsoft.com/office/drawing/2014/main" id="{66DBB5FD-6CC8-4139-872C-5798146CFA0E}"/>
            </a:ext>
          </a:extLst>
        </xdr:cNvPr>
        <xdr:cNvSpPr txBox="1"/>
      </xdr:nvSpPr>
      <xdr:spPr>
        <a:xfrm>
          <a:off x="5310940" y="4781550"/>
          <a:ext cx="1557946"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000">
              <a:latin typeface="游明朝 Demibold" panose="02020600000000000000" pitchFamily="18" charset="-128"/>
              <a:ea typeface="游明朝 Demibold" panose="02020600000000000000" pitchFamily="18" charset="-128"/>
            </a:rPr>
            <a:t>小原建設</a:t>
          </a:r>
          <a:r>
            <a:rPr kumimoji="1" lang="en-US" altLang="ja-JP" sz="1000">
              <a:latin typeface="游明朝 Demibold" panose="02020600000000000000" pitchFamily="18" charset="-128"/>
              <a:ea typeface="游明朝 Demibold" panose="02020600000000000000" pitchFamily="18" charset="-128"/>
            </a:rPr>
            <a:t> </a:t>
          </a:r>
          <a:r>
            <a:rPr kumimoji="1" lang="ja-JP" altLang="en-US" sz="1000">
              <a:latin typeface="游明朝 Demibold" panose="02020600000000000000" pitchFamily="18" charset="-128"/>
              <a:ea typeface="游明朝 Demibold" panose="02020600000000000000" pitchFamily="18" charset="-128"/>
            </a:rPr>
            <a:t>控</a:t>
          </a:r>
          <a:endParaRPr kumimoji="1" lang="en-US" altLang="ja-JP" sz="1000">
            <a:latin typeface="游明朝 Demibold" panose="02020600000000000000" pitchFamily="18" charset="-128"/>
            <a:ea typeface="游明朝 Demibold" panose="02020600000000000000" pitchFamily="18" charset="-128"/>
          </a:endParaRPr>
        </a:p>
      </xdr:txBody>
    </xdr:sp>
    <xdr:clientData/>
  </xdr:twoCellAnchor>
  <xdr:twoCellAnchor>
    <xdr:from>
      <xdr:col>1</xdr:col>
      <xdr:colOff>0</xdr:colOff>
      <xdr:row>9</xdr:row>
      <xdr:rowOff>0</xdr:rowOff>
    </xdr:from>
    <xdr:to>
      <xdr:col>1</xdr:col>
      <xdr:colOff>0</xdr:colOff>
      <xdr:row>9</xdr:row>
      <xdr:rowOff>423862</xdr:rowOff>
    </xdr:to>
    <xdr:cxnSp macro="">
      <xdr:nvCxnSpPr>
        <xdr:cNvPr id="32" name="直線コネクタ 31">
          <a:extLst>
            <a:ext uri="{FF2B5EF4-FFF2-40B4-BE49-F238E27FC236}">
              <a16:creationId xmlns:a16="http://schemas.microsoft.com/office/drawing/2014/main" id="{D5F92776-52D7-4AB4-AC71-B662F4A8BFEE}"/>
            </a:ext>
          </a:extLst>
        </xdr:cNvPr>
        <xdr:cNvCxnSpPr/>
      </xdr:nvCxnSpPr>
      <xdr:spPr>
        <a:xfrm flipV="1">
          <a:off x="133350" y="2143125"/>
          <a:ext cx="0" cy="385762"/>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130969</xdr:colOff>
      <xdr:row>13</xdr:row>
      <xdr:rowOff>42863</xdr:rowOff>
    </xdr:from>
    <xdr:to>
      <xdr:col>0</xdr:col>
      <xdr:colOff>130969</xdr:colOff>
      <xdr:row>14</xdr:row>
      <xdr:rowOff>0</xdr:rowOff>
    </xdr:to>
    <xdr:cxnSp macro="">
      <xdr:nvCxnSpPr>
        <xdr:cNvPr id="33" name="直線コネクタ 32">
          <a:extLst>
            <a:ext uri="{FF2B5EF4-FFF2-40B4-BE49-F238E27FC236}">
              <a16:creationId xmlns:a16="http://schemas.microsoft.com/office/drawing/2014/main" id="{6BD50C04-ED56-4958-A970-6587ADCD3220}"/>
            </a:ext>
          </a:extLst>
        </xdr:cNvPr>
        <xdr:cNvCxnSpPr/>
      </xdr:nvCxnSpPr>
      <xdr:spPr>
        <a:xfrm flipV="1">
          <a:off x="130969" y="3519488"/>
          <a:ext cx="0" cy="338137"/>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11</xdr:row>
      <xdr:rowOff>0</xdr:rowOff>
    </xdr:from>
    <xdr:to>
      <xdr:col>1</xdr:col>
      <xdr:colOff>0</xdr:colOff>
      <xdr:row>11</xdr:row>
      <xdr:rowOff>423862</xdr:rowOff>
    </xdr:to>
    <xdr:cxnSp macro="">
      <xdr:nvCxnSpPr>
        <xdr:cNvPr id="34" name="直線コネクタ 33">
          <a:extLst>
            <a:ext uri="{FF2B5EF4-FFF2-40B4-BE49-F238E27FC236}">
              <a16:creationId xmlns:a16="http://schemas.microsoft.com/office/drawing/2014/main" id="{30A43EA1-D8DF-4568-9CC8-DBD3F37DF01D}"/>
            </a:ext>
          </a:extLst>
        </xdr:cNvPr>
        <xdr:cNvCxnSpPr/>
      </xdr:nvCxnSpPr>
      <xdr:spPr>
        <a:xfrm flipV="1">
          <a:off x="133350" y="2714625"/>
          <a:ext cx="0" cy="385762"/>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130969</xdr:colOff>
      <xdr:row>11</xdr:row>
      <xdr:rowOff>42863</xdr:rowOff>
    </xdr:from>
    <xdr:to>
      <xdr:col>0</xdr:col>
      <xdr:colOff>130969</xdr:colOff>
      <xdr:row>11</xdr:row>
      <xdr:rowOff>466725</xdr:rowOff>
    </xdr:to>
    <xdr:cxnSp macro="">
      <xdr:nvCxnSpPr>
        <xdr:cNvPr id="35" name="直線コネクタ 34">
          <a:extLst>
            <a:ext uri="{FF2B5EF4-FFF2-40B4-BE49-F238E27FC236}">
              <a16:creationId xmlns:a16="http://schemas.microsoft.com/office/drawing/2014/main" id="{06244CCF-32BB-4C6C-A3C3-E2F1756A8393}"/>
            </a:ext>
          </a:extLst>
        </xdr:cNvPr>
        <xdr:cNvCxnSpPr/>
      </xdr:nvCxnSpPr>
      <xdr:spPr>
        <a:xfrm flipV="1">
          <a:off x="130969" y="2757488"/>
          <a:ext cx="0" cy="338137"/>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12</xdr:row>
      <xdr:rowOff>0</xdr:rowOff>
    </xdr:from>
    <xdr:to>
      <xdr:col>1</xdr:col>
      <xdr:colOff>0</xdr:colOff>
      <xdr:row>12</xdr:row>
      <xdr:rowOff>423862</xdr:rowOff>
    </xdr:to>
    <xdr:cxnSp macro="">
      <xdr:nvCxnSpPr>
        <xdr:cNvPr id="36" name="直線コネクタ 35">
          <a:extLst>
            <a:ext uri="{FF2B5EF4-FFF2-40B4-BE49-F238E27FC236}">
              <a16:creationId xmlns:a16="http://schemas.microsoft.com/office/drawing/2014/main" id="{7A43DDF7-E982-4F2E-86E0-2234741D2C2B}"/>
            </a:ext>
          </a:extLst>
        </xdr:cNvPr>
        <xdr:cNvCxnSpPr/>
      </xdr:nvCxnSpPr>
      <xdr:spPr>
        <a:xfrm flipV="1">
          <a:off x="133350" y="3095625"/>
          <a:ext cx="0" cy="385762"/>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130969</xdr:colOff>
      <xdr:row>12</xdr:row>
      <xdr:rowOff>42863</xdr:rowOff>
    </xdr:from>
    <xdr:to>
      <xdr:col>0</xdr:col>
      <xdr:colOff>130969</xdr:colOff>
      <xdr:row>13</xdr:row>
      <xdr:rowOff>3594</xdr:rowOff>
    </xdr:to>
    <xdr:cxnSp macro="">
      <xdr:nvCxnSpPr>
        <xdr:cNvPr id="37" name="直線コネクタ 36">
          <a:extLst>
            <a:ext uri="{FF2B5EF4-FFF2-40B4-BE49-F238E27FC236}">
              <a16:creationId xmlns:a16="http://schemas.microsoft.com/office/drawing/2014/main" id="{428C47B7-9F03-4F07-A5B9-A42422F7DDB7}"/>
            </a:ext>
          </a:extLst>
        </xdr:cNvPr>
        <xdr:cNvCxnSpPr/>
      </xdr:nvCxnSpPr>
      <xdr:spPr>
        <a:xfrm flipV="1">
          <a:off x="130969" y="3138488"/>
          <a:ext cx="0" cy="341731"/>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50006</xdr:colOff>
      <xdr:row>6</xdr:row>
      <xdr:rowOff>123825</xdr:rowOff>
    </xdr:from>
    <xdr:to>
      <xdr:col>28</xdr:col>
      <xdr:colOff>28575</xdr:colOff>
      <xdr:row>8</xdr:row>
      <xdr:rowOff>14287</xdr:rowOff>
    </xdr:to>
    <xdr:sp macro="" textlink="">
      <xdr:nvSpPr>
        <xdr:cNvPr id="38" name="テキスト ボックス 37">
          <a:extLst>
            <a:ext uri="{FF2B5EF4-FFF2-40B4-BE49-F238E27FC236}">
              <a16:creationId xmlns:a16="http://schemas.microsoft.com/office/drawing/2014/main" id="{7DB50B2A-3F3E-44B5-A238-C24502FA2495}"/>
            </a:ext>
          </a:extLst>
        </xdr:cNvPr>
        <xdr:cNvSpPr txBox="1"/>
      </xdr:nvSpPr>
      <xdr:spPr>
        <a:xfrm>
          <a:off x="3517106" y="1552575"/>
          <a:ext cx="245269" cy="271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游明朝 Demibold" panose="02020600000000000000" pitchFamily="18" charset="-128"/>
              <a:ea typeface="游明朝 Demibold" panose="02020600000000000000" pitchFamily="18" charset="-128"/>
            </a:rPr>
            <a:t>T</a:t>
          </a:r>
          <a:endParaRPr kumimoji="1" lang="ja-JP" altLang="en-US" sz="1100">
            <a:latin typeface="游明朝 Demibold" panose="02020600000000000000" pitchFamily="18" charset="-128"/>
            <a:ea typeface="游明朝 Demibold" panose="02020600000000000000" pitchFamily="18" charset="-128"/>
          </a:endParaRPr>
        </a:p>
      </xdr:txBody>
    </xdr:sp>
    <xdr:clientData/>
  </xdr:twoCellAnchor>
  <xdr:twoCellAnchor>
    <xdr:from>
      <xdr:col>46</xdr:col>
      <xdr:colOff>54878</xdr:colOff>
      <xdr:row>0</xdr:row>
      <xdr:rowOff>123824</xdr:rowOff>
    </xdr:from>
    <xdr:to>
      <xdr:col>50</xdr:col>
      <xdr:colOff>131078</xdr:colOff>
      <xdr:row>1</xdr:row>
      <xdr:rowOff>238125</xdr:rowOff>
    </xdr:to>
    <xdr:sp macro="" textlink="">
      <xdr:nvSpPr>
        <xdr:cNvPr id="41" name="テキスト ボックス 40">
          <a:extLst>
            <a:ext uri="{FF2B5EF4-FFF2-40B4-BE49-F238E27FC236}">
              <a16:creationId xmlns:a16="http://schemas.microsoft.com/office/drawing/2014/main" id="{1347AFCF-FAE8-4526-BD75-B4647E701FA4}"/>
            </a:ext>
          </a:extLst>
        </xdr:cNvPr>
        <xdr:cNvSpPr txBox="1"/>
      </xdr:nvSpPr>
      <xdr:spPr>
        <a:xfrm>
          <a:off x="6188978" y="123824"/>
          <a:ext cx="609600" cy="3048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明朝 Demibold" panose="02020600000000000000" pitchFamily="18" charset="-128"/>
              <a:ea typeface="游明朝 Demibold" panose="02020600000000000000" pitchFamily="18" charset="-128"/>
            </a:rPr>
            <a:t>提出用</a:t>
          </a:r>
          <a:endParaRPr kumimoji="1" lang="en-US" altLang="ja-JP" sz="1100">
            <a:latin typeface="游明朝 Demibold" panose="02020600000000000000" pitchFamily="18" charset="-128"/>
            <a:ea typeface="游明朝 Demibold" panose="02020600000000000000" pitchFamily="18" charset="-128"/>
          </a:endParaRPr>
        </a:p>
      </xdr:txBody>
    </xdr:sp>
    <xdr:clientData/>
  </xdr:twoCellAnchor>
  <xdr:twoCellAnchor>
    <xdr:from>
      <xdr:col>29</xdr:col>
      <xdr:colOff>59531</xdr:colOff>
      <xdr:row>1</xdr:row>
      <xdr:rowOff>271462</xdr:rowOff>
    </xdr:from>
    <xdr:to>
      <xdr:col>34</xdr:col>
      <xdr:colOff>9525</xdr:colOff>
      <xdr:row>3</xdr:row>
      <xdr:rowOff>123825</xdr:rowOff>
    </xdr:to>
    <xdr:sp macro="" textlink="">
      <xdr:nvSpPr>
        <xdr:cNvPr id="42" name="テキスト ボックス 41">
          <a:extLst>
            <a:ext uri="{FF2B5EF4-FFF2-40B4-BE49-F238E27FC236}">
              <a16:creationId xmlns:a16="http://schemas.microsoft.com/office/drawing/2014/main" id="{D756ED54-8F2E-4004-B090-07E8ADA479E1}"/>
            </a:ext>
          </a:extLst>
        </xdr:cNvPr>
        <xdr:cNvSpPr txBox="1"/>
      </xdr:nvSpPr>
      <xdr:spPr>
        <a:xfrm>
          <a:off x="3926681" y="461962"/>
          <a:ext cx="616744" cy="376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明朝 Demibold" panose="02020600000000000000" pitchFamily="18" charset="-128"/>
              <a:ea typeface="游明朝 Demibold" panose="02020600000000000000" pitchFamily="18" charset="-128"/>
            </a:rPr>
            <a:t>西暦</a:t>
          </a:r>
          <a:endParaRPr kumimoji="1" lang="en-US" altLang="ja-JP" sz="1100">
            <a:latin typeface="游明朝 Demibold" panose="02020600000000000000" pitchFamily="18" charset="-128"/>
            <a:ea typeface="游明朝 Demibold" panose="02020600000000000000" pitchFamily="18" charset="-128"/>
          </a:endParaRPr>
        </a:p>
      </xdr:txBody>
    </xdr:sp>
    <xdr:clientData/>
  </xdr:twoCellAnchor>
  <xdr:twoCellAnchor>
    <xdr:from>
      <xdr:col>1</xdr:col>
      <xdr:colOff>1</xdr:colOff>
      <xdr:row>28</xdr:row>
      <xdr:rowOff>5919</xdr:rowOff>
    </xdr:from>
    <xdr:to>
      <xdr:col>22</xdr:col>
      <xdr:colOff>196</xdr:colOff>
      <xdr:row>38</xdr:row>
      <xdr:rowOff>378773</xdr:rowOff>
    </xdr:to>
    <xdr:sp macro="" textlink="">
      <xdr:nvSpPr>
        <xdr:cNvPr id="43" name="四角形: 上の 2 つの角を丸める 28">
          <a:extLst>
            <a:ext uri="{FF2B5EF4-FFF2-40B4-BE49-F238E27FC236}">
              <a16:creationId xmlns:a16="http://schemas.microsoft.com/office/drawing/2014/main" id="{BA065544-EE63-4AEA-916D-088FB02C899E}"/>
            </a:ext>
          </a:extLst>
        </xdr:cNvPr>
        <xdr:cNvSpPr/>
      </xdr:nvSpPr>
      <xdr:spPr>
        <a:xfrm>
          <a:off x="133351" y="6425769"/>
          <a:ext cx="2800545" cy="3230354"/>
        </a:xfrm>
        <a:custGeom>
          <a:avLst/>
          <a:gdLst>
            <a:gd name="connsiteX0" fmla="*/ 123026 w 2581274"/>
            <a:gd name="connsiteY0" fmla="*/ 0 h 1476375"/>
            <a:gd name="connsiteX1" fmla="*/ 2458248 w 2581274"/>
            <a:gd name="connsiteY1" fmla="*/ 0 h 1476375"/>
            <a:gd name="connsiteX2" fmla="*/ 2581274 w 2581274"/>
            <a:gd name="connsiteY2" fmla="*/ 123026 h 1476375"/>
            <a:gd name="connsiteX3" fmla="*/ 2581274 w 2581274"/>
            <a:gd name="connsiteY3" fmla="*/ 1476375 h 1476375"/>
            <a:gd name="connsiteX4" fmla="*/ 2581274 w 2581274"/>
            <a:gd name="connsiteY4" fmla="*/ 1476375 h 1476375"/>
            <a:gd name="connsiteX5" fmla="*/ 0 w 2581274"/>
            <a:gd name="connsiteY5" fmla="*/ 1476375 h 1476375"/>
            <a:gd name="connsiteX6" fmla="*/ 0 w 2581274"/>
            <a:gd name="connsiteY6" fmla="*/ 1476375 h 1476375"/>
            <a:gd name="connsiteX7" fmla="*/ 0 w 2581274"/>
            <a:gd name="connsiteY7" fmla="*/ 123026 h 1476375"/>
            <a:gd name="connsiteX8" fmla="*/ 123026 w 2581274"/>
            <a:gd name="connsiteY8" fmla="*/ 0 h 1476375"/>
            <a:gd name="connsiteX0" fmla="*/ 123026 w 2581274"/>
            <a:gd name="connsiteY0" fmla="*/ 0 h 1476375"/>
            <a:gd name="connsiteX1" fmla="*/ 2458248 w 2581274"/>
            <a:gd name="connsiteY1" fmla="*/ 0 h 1476375"/>
            <a:gd name="connsiteX2" fmla="*/ 2581274 w 2581274"/>
            <a:gd name="connsiteY2" fmla="*/ 123026 h 1476375"/>
            <a:gd name="connsiteX3" fmla="*/ 2581274 w 2581274"/>
            <a:gd name="connsiteY3" fmla="*/ 762000 h 1476375"/>
            <a:gd name="connsiteX4" fmla="*/ 2581274 w 2581274"/>
            <a:gd name="connsiteY4" fmla="*/ 1476375 h 1476375"/>
            <a:gd name="connsiteX5" fmla="*/ 2581274 w 2581274"/>
            <a:gd name="connsiteY5" fmla="*/ 1476375 h 1476375"/>
            <a:gd name="connsiteX6" fmla="*/ 0 w 2581274"/>
            <a:gd name="connsiteY6" fmla="*/ 1476375 h 1476375"/>
            <a:gd name="connsiteX7" fmla="*/ 0 w 2581274"/>
            <a:gd name="connsiteY7" fmla="*/ 1476375 h 1476375"/>
            <a:gd name="connsiteX8" fmla="*/ 0 w 2581274"/>
            <a:gd name="connsiteY8" fmla="*/ 123026 h 1476375"/>
            <a:gd name="connsiteX9" fmla="*/ 123026 w 2581274"/>
            <a:gd name="connsiteY9" fmla="*/ 0 h 1476375"/>
            <a:gd name="connsiteX0" fmla="*/ 123026 w 2581274"/>
            <a:gd name="connsiteY0" fmla="*/ 0 h 1476375"/>
            <a:gd name="connsiteX1" fmla="*/ 2458248 w 2581274"/>
            <a:gd name="connsiteY1" fmla="*/ 0 h 1476375"/>
            <a:gd name="connsiteX2" fmla="*/ 2581274 w 2581274"/>
            <a:gd name="connsiteY2" fmla="*/ 123026 h 1476375"/>
            <a:gd name="connsiteX3" fmla="*/ 2581274 w 2581274"/>
            <a:gd name="connsiteY3" fmla="*/ 762000 h 1476375"/>
            <a:gd name="connsiteX4" fmla="*/ 2581274 w 2581274"/>
            <a:gd name="connsiteY4" fmla="*/ 1476375 h 1476375"/>
            <a:gd name="connsiteX5" fmla="*/ 2581274 w 2581274"/>
            <a:gd name="connsiteY5" fmla="*/ 1476375 h 1476375"/>
            <a:gd name="connsiteX6" fmla="*/ 0 w 2581274"/>
            <a:gd name="connsiteY6" fmla="*/ 1476375 h 1476375"/>
            <a:gd name="connsiteX7" fmla="*/ 0 w 2581274"/>
            <a:gd name="connsiteY7" fmla="*/ 1476375 h 1476375"/>
            <a:gd name="connsiteX8" fmla="*/ 0 w 2581274"/>
            <a:gd name="connsiteY8" fmla="*/ 123026 h 1476375"/>
            <a:gd name="connsiteX9" fmla="*/ 123026 w 2581274"/>
            <a:gd name="connsiteY9" fmla="*/ 0 h 1476375"/>
            <a:gd name="connsiteX0" fmla="*/ 2581274 w 2672714"/>
            <a:gd name="connsiteY0" fmla="*/ 1476375 h 1567815"/>
            <a:gd name="connsiteX1" fmla="*/ 2581274 w 2672714"/>
            <a:gd name="connsiteY1" fmla="*/ 1476375 h 1567815"/>
            <a:gd name="connsiteX2" fmla="*/ 0 w 2672714"/>
            <a:gd name="connsiteY2" fmla="*/ 1476375 h 1567815"/>
            <a:gd name="connsiteX3" fmla="*/ 0 w 2672714"/>
            <a:gd name="connsiteY3" fmla="*/ 1476375 h 1567815"/>
            <a:gd name="connsiteX4" fmla="*/ 0 w 2672714"/>
            <a:gd name="connsiteY4" fmla="*/ 123026 h 1567815"/>
            <a:gd name="connsiteX5" fmla="*/ 123026 w 2672714"/>
            <a:gd name="connsiteY5" fmla="*/ 0 h 1567815"/>
            <a:gd name="connsiteX6" fmla="*/ 2458248 w 2672714"/>
            <a:gd name="connsiteY6" fmla="*/ 0 h 1567815"/>
            <a:gd name="connsiteX7" fmla="*/ 2581274 w 2672714"/>
            <a:gd name="connsiteY7" fmla="*/ 123026 h 1567815"/>
            <a:gd name="connsiteX8" fmla="*/ 2581274 w 2672714"/>
            <a:gd name="connsiteY8" fmla="*/ 762000 h 1567815"/>
            <a:gd name="connsiteX9" fmla="*/ 2672714 w 2672714"/>
            <a:gd name="connsiteY9" fmla="*/ 1567815 h 1567815"/>
            <a:gd name="connsiteX0" fmla="*/ 2581274 w 2581274"/>
            <a:gd name="connsiteY0" fmla="*/ 1476375 h 1476375"/>
            <a:gd name="connsiteX1" fmla="*/ 2581274 w 2581274"/>
            <a:gd name="connsiteY1" fmla="*/ 1476375 h 1476375"/>
            <a:gd name="connsiteX2" fmla="*/ 0 w 2581274"/>
            <a:gd name="connsiteY2" fmla="*/ 1476375 h 1476375"/>
            <a:gd name="connsiteX3" fmla="*/ 0 w 2581274"/>
            <a:gd name="connsiteY3" fmla="*/ 1476375 h 1476375"/>
            <a:gd name="connsiteX4" fmla="*/ 0 w 2581274"/>
            <a:gd name="connsiteY4" fmla="*/ 123026 h 1476375"/>
            <a:gd name="connsiteX5" fmla="*/ 123026 w 2581274"/>
            <a:gd name="connsiteY5" fmla="*/ 0 h 1476375"/>
            <a:gd name="connsiteX6" fmla="*/ 2458248 w 2581274"/>
            <a:gd name="connsiteY6" fmla="*/ 0 h 1476375"/>
            <a:gd name="connsiteX7" fmla="*/ 2581274 w 2581274"/>
            <a:gd name="connsiteY7" fmla="*/ 123026 h 1476375"/>
            <a:gd name="connsiteX8" fmla="*/ 2581274 w 2581274"/>
            <a:gd name="connsiteY8" fmla="*/ 762000 h 1476375"/>
            <a:gd name="connsiteX0" fmla="*/ 2581274 w 2581274"/>
            <a:gd name="connsiteY0" fmla="*/ 1476375 h 1476375"/>
            <a:gd name="connsiteX1" fmla="*/ 2581274 w 2581274"/>
            <a:gd name="connsiteY1" fmla="*/ 1476375 h 1476375"/>
            <a:gd name="connsiteX2" fmla="*/ 0 w 2581274"/>
            <a:gd name="connsiteY2" fmla="*/ 1476375 h 1476375"/>
            <a:gd name="connsiteX3" fmla="*/ 0 w 2581274"/>
            <a:gd name="connsiteY3" fmla="*/ 1476375 h 1476375"/>
            <a:gd name="connsiteX4" fmla="*/ 0 w 2581274"/>
            <a:gd name="connsiteY4" fmla="*/ 123026 h 1476375"/>
            <a:gd name="connsiteX5" fmla="*/ 123026 w 2581274"/>
            <a:gd name="connsiteY5" fmla="*/ 0 h 1476375"/>
            <a:gd name="connsiteX6" fmla="*/ 2458248 w 2581274"/>
            <a:gd name="connsiteY6" fmla="*/ 0 h 1476375"/>
            <a:gd name="connsiteX7" fmla="*/ 2581274 w 2581274"/>
            <a:gd name="connsiteY7" fmla="*/ 123026 h 1476375"/>
            <a:gd name="connsiteX8" fmla="*/ 2581274 w 2581274"/>
            <a:gd name="connsiteY8" fmla="*/ 520445 h 1476375"/>
            <a:gd name="connsiteX0" fmla="*/ 2581274 w 2581274"/>
            <a:gd name="connsiteY0" fmla="*/ 1476375 h 1476375"/>
            <a:gd name="connsiteX1" fmla="*/ 2581274 w 2581274"/>
            <a:gd name="connsiteY1" fmla="*/ 1476375 h 1476375"/>
            <a:gd name="connsiteX2" fmla="*/ 0 w 2581274"/>
            <a:gd name="connsiteY2" fmla="*/ 1476375 h 1476375"/>
            <a:gd name="connsiteX3" fmla="*/ 0 w 2581274"/>
            <a:gd name="connsiteY3" fmla="*/ 1476375 h 1476375"/>
            <a:gd name="connsiteX4" fmla="*/ 0 w 2581274"/>
            <a:gd name="connsiteY4" fmla="*/ 123026 h 1476375"/>
            <a:gd name="connsiteX5" fmla="*/ 123026 w 2581274"/>
            <a:gd name="connsiteY5" fmla="*/ 0 h 1476375"/>
            <a:gd name="connsiteX6" fmla="*/ 2458248 w 2581274"/>
            <a:gd name="connsiteY6" fmla="*/ 0 h 1476375"/>
            <a:gd name="connsiteX7" fmla="*/ 2581274 w 2581274"/>
            <a:gd name="connsiteY7" fmla="*/ 123026 h 1476375"/>
            <a:gd name="connsiteX8" fmla="*/ 2581274 w 2581274"/>
            <a:gd name="connsiteY8" fmla="*/ 527656 h 1476375"/>
            <a:gd name="connsiteX0" fmla="*/ 2581274 w 2581274"/>
            <a:gd name="connsiteY0" fmla="*/ 1476375 h 1476375"/>
            <a:gd name="connsiteX1" fmla="*/ 2581274 w 2581274"/>
            <a:gd name="connsiteY1" fmla="*/ 1476375 h 1476375"/>
            <a:gd name="connsiteX2" fmla="*/ 0 w 2581274"/>
            <a:gd name="connsiteY2" fmla="*/ 1476375 h 1476375"/>
            <a:gd name="connsiteX3" fmla="*/ 0 w 2581274"/>
            <a:gd name="connsiteY3" fmla="*/ 1476375 h 1476375"/>
            <a:gd name="connsiteX4" fmla="*/ 0 w 2581274"/>
            <a:gd name="connsiteY4" fmla="*/ 123026 h 1476375"/>
            <a:gd name="connsiteX5" fmla="*/ 123026 w 2581274"/>
            <a:gd name="connsiteY5" fmla="*/ 0 h 1476375"/>
            <a:gd name="connsiteX6" fmla="*/ 2458248 w 2581274"/>
            <a:gd name="connsiteY6" fmla="*/ 0 h 1476375"/>
            <a:gd name="connsiteX7" fmla="*/ 2581274 w 2581274"/>
            <a:gd name="connsiteY7" fmla="*/ 123026 h 1476375"/>
            <a:gd name="connsiteX8" fmla="*/ 2581274 w 2581274"/>
            <a:gd name="connsiteY8" fmla="*/ 363297 h 1476375"/>
            <a:gd name="connsiteX0" fmla="*/ 2581274 w 2581274"/>
            <a:gd name="connsiteY0" fmla="*/ 1476375 h 1476375"/>
            <a:gd name="connsiteX1" fmla="*/ 2581274 w 2581274"/>
            <a:gd name="connsiteY1" fmla="*/ 1476375 h 1476375"/>
            <a:gd name="connsiteX2" fmla="*/ 0 w 2581274"/>
            <a:gd name="connsiteY2" fmla="*/ 1476375 h 1476375"/>
            <a:gd name="connsiteX3" fmla="*/ 0 w 2581274"/>
            <a:gd name="connsiteY3" fmla="*/ 1476375 h 1476375"/>
            <a:gd name="connsiteX4" fmla="*/ 0 w 2581274"/>
            <a:gd name="connsiteY4" fmla="*/ 123026 h 1476375"/>
            <a:gd name="connsiteX5" fmla="*/ 123026 w 2581274"/>
            <a:gd name="connsiteY5" fmla="*/ 0 h 1476375"/>
            <a:gd name="connsiteX6" fmla="*/ 2458248 w 2581274"/>
            <a:gd name="connsiteY6" fmla="*/ 0 h 1476375"/>
            <a:gd name="connsiteX7" fmla="*/ 2581274 w 2581274"/>
            <a:gd name="connsiteY7" fmla="*/ 123026 h 1476375"/>
            <a:gd name="connsiteX8" fmla="*/ 2575556 w 2581274"/>
            <a:gd name="connsiteY8" fmla="*/ 369014 h 1476375"/>
            <a:gd name="connsiteX0" fmla="*/ 2581274 w 2584132"/>
            <a:gd name="connsiteY0" fmla="*/ 1476375 h 1476375"/>
            <a:gd name="connsiteX1" fmla="*/ 2581274 w 2584132"/>
            <a:gd name="connsiteY1" fmla="*/ 1476375 h 1476375"/>
            <a:gd name="connsiteX2" fmla="*/ 0 w 2584132"/>
            <a:gd name="connsiteY2" fmla="*/ 1476375 h 1476375"/>
            <a:gd name="connsiteX3" fmla="*/ 0 w 2584132"/>
            <a:gd name="connsiteY3" fmla="*/ 1476375 h 1476375"/>
            <a:gd name="connsiteX4" fmla="*/ 0 w 2584132"/>
            <a:gd name="connsiteY4" fmla="*/ 123026 h 1476375"/>
            <a:gd name="connsiteX5" fmla="*/ 123026 w 2584132"/>
            <a:gd name="connsiteY5" fmla="*/ 0 h 1476375"/>
            <a:gd name="connsiteX6" fmla="*/ 2458248 w 2584132"/>
            <a:gd name="connsiteY6" fmla="*/ 0 h 1476375"/>
            <a:gd name="connsiteX7" fmla="*/ 2581274 w 2584132"/>
            <a:gd name="connsiteY7" fmla="*/ 123026 h 1476375"/>
            <a:gd name="connsiteX8" fmla="*/ 2584132 w 2584132"/>
            <a:gd name="connsiteY8" fmla="*/ 369014 h 1476375"/>
            <a:gd name="connsiteX0" fmla="*/ 2581274 w 2586991"/>
            <a:gd name="connsiteY0" fmla="*/ 1476375 h 1476375"/>
            <a:gd name="connsiteX1" fmla="*/ 2581274 w 2586991"/>
            <a:gd name="connsiteY1" fmla="*/ 1476375 h 1476375"/>
            <a:gd name="connsiteX2" fmla="*/ 0 w 2586991"/>
            <a:gd name="connsiteY2" fmla="*/ 1476375 h 1476375"/>
            <a:gd name="connsiteX3" fmla="*/ 0 w 2586991"/>
            <a:gd name="connsiteY3" fmla="*/ 1476375 h 1476375"/>
            <a:gd name="connsiteX4" fmla="*/ 0 w 2586991"/>
            <a:gd name="connsiteY4" fmla="*/ 123026 h 1476375"/>
            <a:gd name="connsiteX5" fmla="*/ 123026 w 2586991"/>
            <a:gd name="connsiteY5" fmla="*/ 0 h 1476375"/>
            <a:gd name="connsiteX6" fmla="*/ 2458248 w 2586991"/>
            <a:gd name="connsiteY6" fmla="*/ 0 h 1476375"/>
            <a:gd name="connsiteX7" fmla="*/ 2581274 w 2586991"/>
            <a:gd name="connsiteY7" fmla="*/ 123026 h 1476375"/>
            <a:gd name="connsiteX8" fmla="*/ 2586991 w 2586991"/>
            <a:gd name="connsiteY8" fmla="*/ 268969 h 1476375"/>
            <a:gd name="connsiteX0" fmla="*/ 2581274 w 2584132"/>
            <a:gd name="connsiteY0" fmla="*/ 1476375 h 1476375"/>
            <a:gd name="connsiteX1" fmla="*/ 2581274 w 2584132"/>
            <a:gd name="connsiteY1" fmla="*/ 1476375 h 1476375"/>
            <a:gd name="connsiteX2" fmla="*/ 0 w 2584132"/>
            <a:gd name="connsiteY2" fmla="*/ 1476375 h 1476375"/>
            <a:gd name="connsiteX3" fmla="*/ 0 w 2584132"/>
            <a:gd name="connsiteY3" fmla="*/ 1476375 h 1476375"/>
            <a:gd name="connsiteX4" fmla="*/ 0 w 2584132"/>
            <a:gd name="connsiteY4" fmla="*/ 123026 h 1476375"/>
            <a:gd name="connsiteX5" fmla="*/ 123026 w 2584132"/>
            <a:gd name="connsiteY5" fmla="*/ 0 h 1476375"/>
            <a:gd name="connsiteX6" fmla="*/ 2458248 w 2584132"/>
            <a:gd name="connsiteY6" fmla="*/ 0 h 1476375"/>
            <a:gd name="connsiteX7" fmla="*/ 2581274 w 2584132"/>
            <a:gd name="connsiteY7" fmla="*/ 123026 h 1476375"/>
            <a:gd name="connsiteX8" fmla="*/ 2584132 w 2584132"/>
            <a:gd name="connsiteY8" fmla="*/ 266111 h 1476375"/>
            <a:gd name="connsiteX0" fmla="*/ 2581274 w 2581549"/>
            <a:gd name="connsiteY0" fmla="*/ 1476375 h 1476375"/>
            <a:gd name="connsiteX1" fmla="*/ 2581274 w 2581549"/>
            <a:gd name="connsiteY1" fmla="*/ 1476375 h 1476375"/>
            <a:gd name="connsiteX2" fmla="*/ 0 w 2581549"/>
            <a:gd name="connsiteY2" fmla="*/ 1476375 h 1476375"/>
            <a:gd name="connsiteX3" fmla="*/ 0 w 2581549"/>
            <a:gd name="connsiteY3" fmla="*/ 1476375 h 1476375"/>
            <a:gd name="connsiteX4" fmla="*/ 0 w 2581549"/>
            <a:gd name="connsiteY4" fmla="*/ 123026 h 1476375"/>
            <a:gd name="connsiteX5" fmla="*/ 123026 w 2581549"/>
            <a:gd name="connsiteY5" fmla="*/ 0 h 1476375"/>
            <a:gd name="connsiteX6" fmla="*/ 2458248 w 2581549"/>
            <a:gd name="connsiteY6" fmla="*/ 0 h 1476375"/>
            <a:gd name="connsiteX7" fmla="*/ 2581274 w 2581549"/>
            <a:gd name="connsiteY7" fmla="*/ 123026 h 1476375"/>
            <a:gd name="connsiteX8" fmla="*/ 2581274 w 2581549"/>
            <a:gd name="connsiteY8" fmla="*/ 268970 h 1476375"/>
            <a:gd name="connsiteX0" fmla="*/ 2581274 w 2586992"/>
            <a:gd name="connsiteY0" fmla="*/ 1476375 h 1476375"/>
            <a:gd name="connsiteX1" fmla="*/ 2581274 w 2586992"/>
            <a:gd name="connsiteY1" fmla="*/ 1476375 h 1476375"/>
            <a:gd name="connsiteX2" fmla="*/ 0 w 2586992"/>
            <a:gd name="connsiteY2" fmla="*/ 1476375 h 1476375"/>
            <a:gd name="connsiteX3" fmla="*/ 0 w 2586992"/>
            <a:gd name="connsiteY3" fmla="*/ 1476375 h 1476375"/>
            <a:gd name="connsiteX4" fmla="*/ 0 w 2586992"/>
            <a:gd name="connsiteY4" fmla="*/ 123026 h 1476375"/>
            <a:gd name="connsiteX5" fmla="*/ 123026 w 2586992"/>
            <a:gd name="connsiteY5" fmla="*/ 0 h 1476375"/>
            <a:gd name="connsiteX6" fmla="*/ 2458248 w 2586992"/>
            <a:gd name="connsiteY6" fmla="*/ 0 h 1476375"/>
            <a:gd name="connsiteX7" fmla="*/ 2581274 w 2586992"/>
            <a:gd name="connsiteY7" fmla="*/ 123026 h 1476375"/>
            <a:gd name="connsiteX8" fmla="*/ 2586992 w 2586992"/>
            <a:gd name="connsiteY8" fmla="*/ 271829 h 1476375"/>
            <a:gd name="connsiteX0" fmla="*/ 2581274 w 2586992"/>
            <a:gd name="connsiteY0" fmla="*/ 1476375 h 1476375"/>
            <a:gd name="connsiteX1" fmla="*/ 2581274 w 2586992"/>
            <a:gd name="connsiteY1" fmla="*/ 1476375 h 1476375"/>
            <a:gd name="connsiteX2" fmla="*/ 0 w 2586992"/>
            <a:gd name="connsiteY2" fmla="*/ 1476375 h 1476375"/>
            <a:gd name="connsiteX3" fmla="*/ 0 w 2586992"/>
            <a:gd name="connsiteY3" fmla="*/ 1476375 h 1476375"/>
            <a:gd name="connsiteX4" fmla="*/ 0 w 2586992"/>
            <a:gd name="connsiteY4" fmla="*/ 123026 h 1476375"/>
            <a:gd name="connsiteX5" fmla="*/ 123026 w 2586992"/>
            <a:gd name="connsiteY5" fmla="*/ 0 h 1476375"/>
            <a:gd name="connsiteX6" fmla="*/ 2458248 w 2586992"/>
            <a:gd name="connsiteY6" fmla="*/ 0 h 1476375"/>
            <a:gd name="connsiteX7" fmla="*/ 2581274 w 2586992"/>
            <a:gd name="connsiteY7" fmla="*/ 123026 h 1476375"/>
            <a:gd name="connsiteX8" fmla="*/ 2586992 w 2586992"/>
            <a:gd name="connsiteY8" fmla="*/ 260169 h 1476375"/>
            <a:gd name="connsiteX0" fmla="*/ 2581274 w 2581396"/>
            <a:gd name="connsiteY0" fmla="*/ 1476375 h 1476375"/>
            <a:gd name="connsiteX1" fmla="*/ 2581274 w 2581396"/>
            <a:gd name="connsiteY1" fmla="*/ 1476375 h 1476375"/>
            <a:gd name="connsiteX2" fmla="*/ 0 w 2581396"/>
            <a:gd name="connsiteY2" fmla="*/ 1476375 h 1476375"/>
            <a:gd name="connsiteX3" fmla="*/ 0 w 2581396"/>
            <a:gd name="connsiteY3" fmla="*/ 1476375 h 1476375"/>
            <a:gd name="connsiteX4" fmla="*/ 0 w 2581396"/>
            <a:gd name="connsiteY4" fmla="*/ 123026 h 1476375"/>
            <a:gd name="connsiteX5" fmla="*/ 123026 w 2581396"/>
            <a:gd name="connsiteY5" fmla="*/ 0 h 1476375"/>
            <a:gd name="connsiteX6" fmla="*/ 2458248 w 2581396"/>
            <a:gd name="connsiteY6" fmla="*/ 0 h 1476375"/>
            <a:gd name="connsiteX7" fmla="*/ 2581274 w 2581396"/>
            <a:gd name="connsiteY7" fmla="*/ 123026 h 1476375"/>
            <a:gd name="connsiteX8" fmla="*/ 2578212 w 2581396"/>
            <a:gd name="connsiteY8" fmla="*/ 369000 h 14763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581396" h="1476375">
              <a:moveTo>
                <a:pt x="2581274" y="1476375"/>
              </a:moveTo>
              <a:lnTo>
                <a:pt x="2581274" y="1476375"/>
              </a:lnTo>
              <a:lnTo>
                <a:pt x="0" y="1476375"/>
              </a:lnTo>
              <a:lnTo>
                <a:pt x="0" y="1476375"/>
              </a:lnTo>
              <a:lnTo>
                <a:pt x="0" y="123026"/>
              </a:lnTo>
              <a:cubicBezTo>
                <a:pt x="0" y="55081"/>
                <a:pt x="55081" y="0"/>
                <a:pt x="123026" y="0"/>
              </a:cubicBezTo>
              <a:lnTo>
                <a:pt x="2458248" y="0"/>
              </a:lnTo>
              <a:cubicBezTo>
                <a:pt x="2526193" y="0"/>
                <a:pt x="2581274" y="55081"/>
                <a:pt x="2581274" y="123026"/>
              </a:cubicBezTo>
              <a:cubicBezTo>
                <a:pt x="2582227" y="205022"/>
                <a:pt x="2577259" y="287004"/>
                <a:pt x="2578212" y="369000"/>
              </a:cubicBezTo>
            </a:path>
          </a:pathLst>
        </a:custGeom>
        <a:no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0</xdr:colOff>
      <xdr:row>32</xdr:row>
      <xdr:rowOff>0</xdr:rowOff>
    </xdr:from>
    <xdr:to>
      <xdr:col>51</xdr:col>
      <xdr:colOff>0</xdr:colOff>
      <xdr:row>39</xdr:row>
      <xdr:rowOff>1</xdr:rowOff>
    </xdr:to>
    <xdr:sp macro="" textlink="">
      <xdr:nvSpPr>
        <xdr:cNvPr id="44" name="四角形: 1 つの角を丸める 27">
          <a:extLst>
            <a:ext uri="{FF2B5EF4-FFF2-40B4-BE49-F238E27FC236}">
              <a16:creationId xmlns:a16="http://schemas.microsoft.com/office/drawing/2014/main" id="{9A9D9BF5-86B0-4950-BA5C-F07EA1377DAC}"/>
            </a:ext>
          </a:extLst>
        </xdr:cNvPr>
        <xdr:cNvSpPr/>
      </xdr:nvSpPr>
      <xdr:spPr>
        <a:xfrm>
          <a:off x="2933700" y="7229475"/>
          <a:ext cx="3867150" cy="2428876"/>
        </a:xfrm>
        <a:custGeom>
          <a:avLst/>
          <a:gdLst>
            <a:gd name="connsiteX0" fmla="*/ 0 w 3952875"/>
            <a:gd name="connsiteY0" fmla="*/ 0 h 714375"/>
            <a:gd name="connsiteX1" fmla="*/ 3833810 w 3952875"/>
            <a:gd name="connsiteY1" fmla="*/ 0 h 714375"/>
            <a:gd name="connsiteX2" fmla="*/ 3952875 w 3952875"/>
            <a:gd name="connsiteY2" fmla="*/ 119065 h 714375"/>
            <a:gd name="connsiteX3" fmla="*/ 3952875 w 3952875"/>
            <a:gd name="connsiteY3" fmla="*/ 714375 h 714375"/>
            <a:gd name="connsiteX4" fmla="*/ 0 w 3952875"/>
            <a:gd name="connsiteY4" fmla="*/ 714375 h 714375"/>
            <a:gd name="connsiteX5" fmla="*/ 0 w 3952875"/>
            <a:gd name="connsiteY5" fmla="*/ 0 h 714375"/>
            <a:gd name="connsiteX0" fmla="*/ 0 w 3952875"/>
            <a:gd name="connsiteY0" fmla="*/ 0 h 714375"/>
            <a:gd name="connsiteX1" fmla="*/ 3833810 w 3952875"/>
            <a:gd name="connsiteY1" fmla="*/ 0 h 714375"/>
            <a:gd name="connsiteX2" fmla="*/ 3952875 w 3952875"/>
            <a:gd name="connsiteY2" fmla="*/ 119065 h 714375"/>
            <a:gd name="connsiteX3" fmla="*/ 3952875 w 3952875"/>
            <a:gd name="connsiteY3" fmla="*/ 714375 h 714375"/>
            <a:gd name="connsiteX4" fmla="*/ 0 w 3952875"/>
            <a:gd name="connsiteY4" fmla="*/ 714375 h 714375"/>
            <a:gd name="connsiteX5" fmla="*/ 91440 w 3952875"/>
            <a:gd name="connsiteY5" fmla="*/ 91440 h 714375"/>
            <a:gd name="connsiteX0" fmla="*/ 0 w 3952875"/>
            <a:gd name="connsiteY0" fmla="*/ 0 h 714375"/>
            <a:gd name="connsiteX1" fmla="*/ 3833810 w 3952875"/>
            <a:gd name="connsiteY1" fmla="*/ 0 h 714375"/>
            <a:gd name="connsiteX2" fmla="*/ 3952875 w 3952875"/>
            <a:gd name="connsiteY2" fmla="*/ 119065 h 714375"/>
            <a:gd name="connsiteX3" fmla="*/ 3952875 w 3952875"/>
            <a:gd name="connsiteY3" fmla="*/ 714375 h 714375"/>
            <a:gd name="connsiteX4" fmla="*/ 0 w 3952875"/>
            <a:gd name="connsiteY4" fmla="*/ 714375 h 71437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952875" h="714375">
              <a:moveTo>
                <a:pt x="0" y="0"/>
              </a:moveTo>
              <a:lnTo>
                <a:pt x="3833810" y="0"/>
              </a:lnTo>
              <a:cubicBezTo>
                <a:pt x="3899568" y="0"/>
                <a:pt x="3952875" y="53307"/>
                <a:pt x="3952875" y="119065"/>
              </a:cubicBezTo>
              <a:lnTo>
                <a:pt x="3952875" y="714375"/>
              </a:lnTo>
              <a:lnTo>
                <a:pt x="0" y="714375"/>
              </a:lnTo>
            </a:path>
          </a:pathLst>
        </a:custGeom>
        <a:no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40</xdr:row>
      <xdr:rowOff>0</xdr:rowOff>
    </xdr:from>
    <xdr:to>
      <xdr:col>51</xdr:col>
      <xdr:colOff>0</xdr:colOff>
      <xdr:row>41</xdr:row>
      <xdr:rowOff>0</xdr:rowOff>
    </xdr:to>
    <xdr:sp macro="" textlink="">
      <xdr:nvSpPr>
        <xdr:cNvPr id="45" name="四角形: 角を丸くする 44">
          <a:extLst>
            <a:ext uri="{FF2B5EF4-FFF2-40B4-BE49-F238E27FC236}">
              <a16:creationId xmlns:a16="http://schemas.microsoft.com/office/drawing/2014/main" id="{FD0857CF-B6D5-4607-9057-C3D486331D23}"/>
            </a:ext>
          </a:extLst>
        </xdr:cNvPr>
        <xdr:cNvSpPr/>
      </xdr:nvSpPr>
      <xdr:spPr>
        <a:xfrm>
          <a:off x="133350" y="9753600"/>
          <a:ext cx="6667500" cy="47625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23813</xdr:colOff>
      <xdr:row>40</xdr:row>
      <xdr:rowOff>0</xdr:rowOff>
    </xdr:from>
    <xdr:to>
      <xdr:col>2</xdr:col>
      <xdr:colOff>23813</xdr:colOff>
      <xdr:row>41</xdr:row>
      <xdr:rowOff>0</xdr:rowOff>
    </xdr:to>
    <xdr:cxnSp macro="">
      <xdr:nvCxnSpPr>
        <xdr:cNvPr id="46" name="直線コネクタ 45">
          <a:extLst>
            <a:ext uri="{FF2B5EF4-FFF2-40B4-BE49-F238E27FC236}">
              <a16:creationId xmlns:a16="http://schemas.microsoft.com/office/drawing/2014/main" id="{E0F55B67-6DC0-47B9-B634-5BCF264A94EF}"/>
            </a:ext>
          </a:extLst>
        </xdr:cNvPr>
        <xdr:cNvCxnSpPr/>
      </xdr:nvCxnSpPr>
      <xdr:spPr>
        <a:xfrm>
          <a:off x="290513" y="9753600"/>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93444</xdr:colOff>
      <xdr:row>40</xdr:row>
      <xdr:rowOff>0</xdr:rowOff>
    </xdr:from>
    <xdr:to>
      <xdr:col>5</xdr:col>
      <xdr:colOff>93444</xdr:colOff>
      <xdr:row>41</xdr:row>
      <xdr:rowOff>0</xdr:rowOff>
    </xdr:to>
    <xdr:cxnSp macro="">
      <xdr:nvCxnSpPr>
        <xdr:cNvPr id="47" name="直線コネクタ 46">
          <a:extLst>
            <a:ext uri="{FF2B5EF4-FFF2-40B4-BE49-F238E27FC236}">
              <a16:creationId xmlns:a16="http://schemas.microsoft.com/office/drawing/2014/main" id="{FAC44825-14B8-46A6-A5E2-8D4AFC158894}"/>
            </a:ext>
          </a:extLst>
        </xdr:cNvPr>
        <xdr:cNvCxnSpPr/>
      </xdr:nvCxnSpPr>
      <xdr:spPr>
        <a:xfrm>
          <a:off x="760194" y="9753600"/>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62487</xdr:colOff>
      <xdr:row>40</xdr:row>
      <xdr:rowOff>0</xdr:rowOff>
    </xdr:from>
    <xdr:to>
      <xdr:col>32</xdr:col>
      <xdr:colOff>62487</xdr:colOff>
      <xdr:row>41</xdr:row>
      <xdr:rowOff>0</xdr:rowOff>
    </xdr:to>
    <xdr:cxnSp macro="">
      <xdr:nvCxnSpPr>
        <xdr:cNvPr id="48" name="直線コネクタ 47">
          <a:extLst>
            <a:ext uri="{FF2B5EF4-FFF2-40B4-BE49-F238E27FC236}">
              <a16:creationId xmlns:a16="http://schemas.microsoft.com/office/drawing/2014/main" id="{EC4D4759-9297-44AE-9AB2-869E539F0808}"/>
            </a:ext>
          </a:extLst>
        </xdr:cNvPr>
        <xdr:cNvCxnSpPr/>
      </xdr:nvCxnSpPr>
      <xdr:spPr>
        <a:xfrm>
          <a:off x="4329687" y="9753600"/>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90734</xdr:colOff>
      <xdr:row>40</xdr:row>
      <xdr:rowOff>0</xdr:rowOff>
    </xdr:from>
    <xdr:to>
      <xdr:col>33</xdr:col>
      <xdr:colOff>90734</xdr:colOff>
      <xdr:row>41</xdr:row>
      <xdr:rowOff>0</xdr:rowOff>
    </xdr:to>
    <xdr:cxnSp macro="">
      <xdr:nvCxnSpPr>
        <xdr:cNvPr id="49" name="直線コネクタ 48">
          <a:extLst>
            <a:ext uri="{FF2B5EF4-FFF2-40B4-BE49-F238E27FC236}">
              <a16:creationId xmlns:a16="http://schemas.microsoft.com/office/drawing/2014/main" id="{583BC41D-C63C-46A7-8FB9-2208BD9B9E1E}"/>
            </a:ext>
          </a:extLst>
        </xdr:cNvPr>
        <xdr:cNvCxnSpPr/>
      </xdr:nvCxnSpPr>
      <xdr:spPr>
        <a:xfrm>
          <a:off x="4491284" y="9753600"/>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60189</xdr:colOff>
      <xdr:row>40</xdr:row>
      <xdr:rowOff>0</xdr:rowOff>
    </xdr:from>
    <xdr:to>
      <xdr:col>37</xdr:col>
      <xdr:colOff>60189</xdr:colOff>
      <xdr:row>41</xdr:row>
      <xdr:rowOff>0</xdr:rowOff>
    </xdr:to>
    <xdr:cxnSp macro="">
      <xdr:nvCxnSpPr>
        <xdr:cNvPr id="50" name="直線コネクタ 49">
          <a:extLst>
            <a:ext uri="{FF2B5EF4-FFF2-40B4-BE49-F238E27FC236}">
              <a16:creationId xmlns:a16="http://schemas.microsoft.com/office/drawing/2014/main" id="{8C8FD904-9F09-4067-BDA8-80DB53158CC0}"/>
            </a:ext>
          </a:extLst>
        </xdr:cNvPr>
        <xdr:cNvCxnSpPr/>
      </xdr:nvCxnSpPr>
      <xdr:spPr>
        <a:xfrm>
          <a:off x="4994139" y="9753600"/>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26193</xdr:colOff>
      <xdr:row>40</xdr:row>
      <xdr:rowOff>0</xdr:rowOff>
    </xdr:from>
    <xdr:to>
      <xdr:col>41</xdr:col>
      <xdr:colOff>26193</xdr:colOff>
      <xdr:row>41</xdr:row>
      <xdr:rowOff>0</xdr:rowOff>
    </xdr:to>
    <xdr:cxnSp macro="">
      <xdr:nvCxnSpPr>
        <xdr:cNvPr id="51" name="直線コネクタ 50">
          <a:extLst>
            <a:ext uri="{FF2B5EF4-FFF2-40B4-BE49-F238E27FC236}">
              <a16:creationId xmlns:a16="http://schemas.microsoft.com/office/drawing/2014/main" id="{7869BB6D-6681-4289-BF31-2CD279EBFCDD}"/>
            </a:ext>
          </a:extLst>
        </xdr:cNvPr>
        <xdr:cNvCxnSpPr/>
      </xdr:nvCxnSpPr>
      <xdr:spPr>
        <a:xfrm>
          <a:off x="5493543" y="9753600"/>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50006</xdr:colOff>
      <xdr:row>40</xdr:row>
      <xdr:rowOff>0</xdr:rowOff>
    </xdr:from>
    <xdr:to>
      <xdr:col>42</xdr:col>
      <xdr:colOff>50006</xdr:colOff>
      <xdr:row>41</xdr:row>
      <xdr:rowOff>0</xdr:rowOff>
    </xdr:to>
    <xdr:cxnSp macro="">
      <xdr:nvCxnSpPr>
        <xdr:cNvPr id="52" name="直線コネクタ 51">
          <a:extLst>
            <a:ext uri="{FF2B5EF4-FFF2-40B4-BE49-F238E27FC236}">
              <a16:creationId xmlns:a16="http://schemas.microsoft.com/office/drawing/2014/main" id="{00AEE50E-0557-4159-8CA1-B880C90234D3}"/>
            </a:ext>
          </a:extLst>
        </xdr:cNvPr>
        <xdr:cNvCxnSpPr/>
      </xdr:nvCxnSpPr>
      <xdr:spPr>
        <a:xfrm>
          <a:off x="5650706" y="9753600"/>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13382</xdr:colOff>
      <xdr:row>40</xdr:row>
      <xdr:rowOff>0</xdr:rowOff>
    </xdr:from>
    <xdr:to>
      <xdr:col>46</xdr:col>
      <xdr:colOff>13382</xdr:colOff>
      <xdr:row>41</xdr:row>
      <xdr:rowOff>0</xdr:rowOff>
    </xdr:to>
    <xdr:cxnSp macro="">
      <xdr:nvCxnSpPr>
        <xdr:cNvPr id="53" name="直線コネクタ 52">
          <a:extLst>
            <a:ext uri="{FF2B5EF4-FFF2-40B4-BE49-F238E27FC236}">
              <a16:creationId xmlns:a16="http://schemas.microsoft.com/office/drawing/2014/main" id="{AE6E3F5D-091D-4D26-90AF-E40A26CA3688}"/>
            </a:ext>
          </a:extLst>
        </xdr:cNvPr>
        <xdr:cNvCxnSpPr/>
      </xdr:nvCxnSpPr>
      <xdr:spPr>
        <a:xfrm>
          <a:off x="6147482" y="9753600"/>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41817</xdr:colOff>
      <xdr:row>40</xdr:row>
      <xdr:rowOff>0</xdr:rowOff>
    </xdr:from>
    <xdr:to>
      <xdr:col>47</xdr:col>
      <xdr:colOff>41817</xdr:colOff>
      <xdr:row>41</xdr:row>
      <xdr:rowOff>0</xdr:rowOff>
    </xdr:to>
    <xdr:cxnSp macro="">
      <xdr:nvCxnSpPr>
        <xdr:cNvPr id="54" name="直線コネクタ 53">
          <a:extLst>
            <a:ext uri="{FF2B5EF4-FFF2-40B4-BE49-F238E27FC236}">
              <a16:creationId xmlns:a16="http://schemas.microsoft.com/office/drawing/2014/main" id="{8B16FCAB-0102-41EA-B7B9-832D1BCD0AB3}"/>
            </a:ext>
          </a:extLst>
        </xdr:cNvPr>
        <xdr:cNvCxnSpPr/>
      </xdr:nvCxnSpPr>
      <xdr:spPr>
        <a:xfrm>
          <a:off x="6309267" y="9753600"/>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83344</xdr:colOff>
      <xdr:row>40</xdr:row>
      <xdr:rowOff>0</xdr:rowOff>
    </xdr:from>
    <xdr:to>
      <xdr:col>16</xdr:col>
      <xdr:colOff>83344</xdr:colOff>
      <xdr:row>41</xdr:row>
      <xdr:rowOff>0</xdr:rowOff>
    </xdr:to>
    <xdr:cxnSp macro="">
      <xdr:nvCxnSpPr>
        <xdr:cNvPr id="55" name="直線コネクタ 54">
          <a:extLst>
            <a:ext uri="{FF2B5EF4-FFF2-40B4-BE49-F238E27FC236}">
              <a16:creationId xmlns:a16="http://schemas.microsoft.com/office/drawing/2014/main" id="{DF8AF42F-6587-4AA1-8149-40A3BBA85BBC}"/>
            </a:ext>
          </a:extLst>
        </xdr:cNvPr>
        <xdr:cNvCxnSpPr/>
      </xdr:nvCxnSpPr>
      <xdr:spPr>
        <a:xfrm>
          <a:off x="2216944" y="9753600"/>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2381</xdr:colOff>
      <xdr:row>40</xdr:row>
      <xdr:rowOff>0</xdr:rowOff>
    </xdr:from>
    <xdr:to>
      <xdr:col>24</xdr:col>
      <xdr:colOff>2381</xdr:colOff>
      <xdr:row>41</xdr:row>
      <xdr:rowOff>0</xdr:rowOff>
    </xdr:to>
    <xdr:cxnSp macro="">
      <xdr:nvCxnSpPr>
        <xdr:cNvPr id="56" name="直線コネクタ 55">
          <a:extLst>
            <a:ext uri="{FF2B5EF4-FFF2-40B4-BE49-F238E27FC236}">
              <a16:creationId xmlns:a16="http://schemas.microsoft.com/office/drawing/2014/main" id="{B9DCCA9A-B86B-4FBE-86F7-413E0E47DAD5}"/>
            </a:ext>
          </a:extLst>
        </xdr:cNvPr>
        <xdr:cNvCxnSpPr/>
      </xdr:nvCxnSpPr>
      <xdr:spPr>
        <a:xfrm>
          <a:off x="3202781" y="9753600"/>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26194</xdr:colOff>
      <xdr:row>40</xdr:row>
      <xdr:rowOff>0</xdr:rowOff>
    </xdr:from>
    <xdr:to>
      <xdr:col>25</xdr:col>
      <xdr:colOff>26194</xdr:colOff>
      <xdr:row>41</xdr:row>
      <xdr:rowOff>0</xdr:rowOff>
    </xdr:to>
    <xdr:cxnSp macro="">
      <xdr:nvCxnSpPr>
        <xdr:cNvPr id="57" name="直線コネクタ 56">
          <a:extLst>
            <a:ext uri="{FF2B5EF4-FFF2-40B4-BE49-F238E27FC236}">
              <a16:creationId xmlns:a16="http://schemas.microsoft.com/office/drawing/2014/main" id="{0EEA13C9-2D06-4EE3-8F0F-17EA41F63F95}"/>
            </a:ext>
          </a:extLst>
        </xdr:cNvPr>
        <xdr:cNvCxnSpPr/>
      </xdr:nvCxnSpPr>
      <xdr:spPr>
        <a:xfrm>
          <a:off x="3359944" y="9753600"/>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97468</xdr:colOff>
      <xdr:row>40</xdr:row>
      <xdr:rowOff>0</xdr:rowOff>
    </xdr:from>
    <xdr:to>
      <xdr:col>28</xdr:col>
      <xdr:colOff>97468</xdr:colOff>
      <xdr:row>41</xdr:row>
      <xdr:rowOff>0</xdr:rowOff>
    </xdr:to>
    <xdr:cxnSp macro="">
      <xdr:nvCxnSpPr>
        <xdr:cNvPr id="58" name="直線コネクタ 57">
          <a:extLst>
            <a:ext uri="{FF2B5EF4-FFF2-40B4-BE49-F238E27FC236}">
              <a16:creationId xmlns:a16="http://schemas.microsoft.com/office/drawing/2014/main" id="{0CFFCFA7-7947-4E4B-BF81-214548110123}"/>
            </a:ext>
          </a:extLst>
        </xdr:cNvPr>
        <xdr:cNvCxnSpPr/>
      </xdr:nvCxnSpPr>
      <xdr:spPr>
        <a:xfrm>
          <a:off x="3831268" y="9753600"/>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58159</xdr:colOff>
      <xdr:row>40</xdr:row>
      <xdr:rowOff>0</xdr:rowOff>
    </xdr:from>
    <xdr:to>
      <xdr:col>9</xdr:col>
      <xdr:colOff>58159</xdr:colOff>
      <xdr:row>41</xdr:row>
      <xdr:rowOff>0</xdr:rowOff>
    </xdr:to>
    <xdr:cxnSp macro="">
      <xdr:nvCxnSpPr>
        <xdr:cNvPr id="59" name="直線コネクタ 58">
          <a:extLst>
            <a:ext uri="{FF2B5EF4-FFF2-40B4-BE49-F238E27FC236}">
              <a16:creationId xmlns:a16="http://schemas.microsoft.com/office/drawing/2014/main" id="{667BD271-2069-4112-A641-DB0A4E99DDAC}"/>
            </a:ext>
          </a:extLst>
        </xdr:cNvPr>
        <xdr:cNvCxnSpPr/>
      </xdr:nvCxnSpPr>
      <xdr:spPr>
        <a:xfrm>
          <a:off x="1258309" y="9753600"/>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11907</xdr:colOff>
      <xdr:row>40</xdr:row>
      <xdr:rowOff>2382</xdr:rowOff>
    </xdr:from>
    <xdr:to>
      <xdr:col>13</xdr:col>
      <xdr:colOff>11907</xdr:colOff>
      <xdr:row>41</xdr:row>
      <xdr:rowOff>2382</xdr:rowOff>
    </xdr:to>
    <xdr:cxnSp macro="">
      <xdr:nvCxnSpPr>
        <xdr:cNvPr id="60" name="直線コネクタ 59">
          <a:extLst>
            <a:ext uri="{FF2B5EF4-FFF2-40B4-BE49-F238E27FC236}">
              <a16:creationId xmlns:a16="http://schemas.microsoft.com/office/drawing/2014/main" id="{62D6131D-193A-4EE5-A50F-0A2B8468AFB6}"/>
            </a:ext>
          </a:extLst>
        </xdr:cNvPr>
        <xdr:cNvCxnSpPr/>
      </xdr:nvCxnSpPr>
      <xdr:spPr>
        <a:xfrm>
          <a:off x="1745457" y="9755982"/>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48282</xdr:colOff>
      <xdr:row>40</xdr:row>
      <xdr:rowOff>0</xdr:rowOff>
    </xdr:from>
    <xdr:to>
      <xdr:col>20</xdr:col>
      <xdr:colOff>48282</xdr:colOff>
      <xdr:row>41</xdr:row>
      <xdr:rowOff>0</xdr:rowOff>
    </xdr:to>
    <xdr:cxnSp macro="">
      <xdr:nvCxnSpPr>
        <xdr:cNvPr id="61" name="直線コネクタ 60">
          <a:extLst>
            <a:ext uri="{FF2B5EF4-FFF2-40B4-BE49-F238E27FC236}">
              <a16:creationId xmlns:a16="http://schemas.microsoft.com/office/drawing/2014/main" id="{9003AFF5-6523-4190-ADF6-CD3A2FA774CE}"/>
            </a:ext>
          </a:extLst>
        </xdr:cNvPr>
        <xdr:cNvCxnSpPr/>
      </xdr:nvCxnSpPr>
      <xdr:spPr>
        <a:xfrm>
          <a:off x="2715282" y="9753600"/>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110751</xdr:colOff>
      <xdr:row>40</xdr:row>
      <xdr:rowOff>0</xdr:rowOff>
    </xdr:from>
    <xdr:to>
      <xdr:col>2</xdr:col>
      <xdr:colOff>126206</xdr:colOff>
      <xdr:row>41</xdr:row>
      <xdr:rowOff>4763</xdr:rowOff>
    </xdr:to>
    <xdr:sp macro="" textlink="">
      <xdr:nvSpPr>
        <xdr:cNvPr id="62" name="テキスト ボックス 61">
          <a:extLst>
            <a:ext uri="{FF2B5EF4-FFF2-40B4-BE49-F238E27FC236}">
              <a16:creationId xmlns:a16="http://schemas.microsoft.com/office/drawing/2014/main" id="{B2502549-3B7D-4734-A97F-F261B4CB672A}"/>
            </a:ext>
          </a:extLst>
        </xdr:cNvPr>
        <xdr:cNvSpPr txBox="1"/>
      </xdr:nvSpPr>
      <xdr:spPr>
        <a:xfrm>
          <a:off x="110751" y="9753600"/>
          <a:ext cx="282155" cy="481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latin typeface="游明朝 Demibold" panose="02020600000000000000" pitchFamily="18" charset="-128"/>
              <a:ea typeface="游明朝 Demibold" panose="02020600000000000000" pitchFamily="18" charset="-128"/>
            </a:rPr>
            <a:t>決裁</a:t>
          </a:r>
          <a:endParaRPr kumimoji="1" lang="en-US" altLang="ja-JP" sz="800">
            <a:latin typeface="游明朝 Demibold" panose="02020600000000000000" pitchFamily="18" charset="-128"/>
            <a:ea typeface="游明朝 Demibold" panose="02020600000000000000" pitchFamily="18" charset="-128"/>
          </a:endParaRPr>
        </a:p>
      </xdr:txBody>
    </xdr:sp>
    <xdr:clientData/>
  </xdr:twoCellAnchor>
  <xdr:twoCellAnchor>
    <xdr:from>
      <xdr:col>23</xdr:col>
      <xdr:colOff>33338</xdr:colOff>
      <xdr:row>40</xdr:row>
      <xdr:rowOff>2381</xdr:rowOff>
    </xdr:from>
    <xdr:to>
      <xdr:col>25</xdr:col>
      <xdr:colOff>128588</xdr:colOff>
      <xdr:row>40</xdr:row>
      <xdr:rowOff>473869</xdr:rowOff>
    </xdr:to>
    <xdr:sp macro="" textlink="">
      <xdr:nvSpPr>
        <xdr:cNvPr id="63" name="テキスト ボックス 62">
          <a:extLst>
            <a:ext uri="{FF2B5EF4-FFF2-40B4-BE49-F238E27FC236}">
              <a16:creationId xmlns:a16="http://schemas.microsoft.com/office/drawing/2014/main" id="{0CAAAC0C-EC4C-4DB3-AA5F-29CE498E1DFE}"/>
            </a:ext>
          </a:extLst>
        </xdr:cNvPr>
        <xdr:cNvSpPr txBox="1"/>
      </xdr:nvSpPr>
      <xdr:spPr>
        <a:xfrm>
          <a:off x="3100388" y="9755981"/>
          <a:ext cx="361950" cy="471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latin typeface="游明朝 Demibold" panose="02020600000000000000" pitchFamily="18" charset="-128"/>
              <a:ea typeface="游明朝 Demibold" panose="02020600000000000000" pitchFamily="18" charset="-128"/>
            </a:rPr>
            <a:t>照合</a:t>
          </a:r>
        </a:p>
      </xdr:txBody>
    </xdr:sp>
    <xdr:clientData/>
  </xdr:twoCellAnchor>
  <xdr:twoCellAnchor>
    <xdr:from>
      <xdr:col>31</xdr:col>
      <xdr:colOff>90488</xdr:colOff>
      <xdr:row>40</xdr:row>
      <xdr:rowOff>0</xdr:rowOff>
    </xdr:from>
    <xdr:to>
      <xdr:col>34</xdr:col>
      <xdr:colOff>57150</xdr:colOff>
      <xdr:row>41</xdr:row>
      <xdr:rowOff>2381</xdr:rowOff>
    </xdr:to>
    <xdr:sp macro="" textlink="">
      <xdr:nvSpPr>
        <xdr:cNvPr id="64" name="テキスト ボックス 63">
          <a:extLst>
            <a:ext uri="{FF2B5EF4-FFF2-40B4-BE49-F238E27FC236}">
              <a16:creationId xmlns:a16="http://schemas.microsoft.com/office/drawing/2014/main" id="{5EA01505-490F-4E35-B60E-4E030E177A95}"/>
            </a:ext>
          </a:extLst>
        </xdr:cNvPr>
        <xdr:cNvSpPr txBox="1"/>
      </xdr:nvSpPr>
      <xdr:spPr>
        <a:xfrm>
          <a:off x="4224338" y="9753600"/>
          <a:ext cx="366712" cy="478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latin typeface="游明朝 Demibold" panose="02020600000000000000" pitchFamily="18" charset="-128"/>
              <a:ea typeface="游明朝 Demibold" panose="02020600000000000000" pitchFamily="18" charset="-128"/>
            </a:rPr>
            <a:t>経理</a:t>
          </a:r>
        </a:p>
      </xdr:txBody>
    </xdr:sp>
    <xdr:clientData/>
  </xdr:twoCellAnchor>
  <xdr:twoCellAnchor>
    <xdr:from>
      <xdr:col>40</xdr:col>
      <xdr:colOff>16669</xdr:colOff>
      <xdr:row>40</xdr:row>
      <xdr:rowOff>0</xdr:rowOff>
    </xdr:from>
    <xdr:to>
      <xdr:col>43</xdr:col>
      <xdr:colOff>19050</xdr:colOff>
      <xdr:row>41</xdr:row>
      <xdr:rowOff>2381</xdr:rowOff>
    </xdr:to>
    <xdr:sp macro="" textlink="">
      <xdr:nvSpPr>
        <xdr:cNvPr id="65" name="テキスト ボックス 64">
          <a:extLst>
            <a:ext uri="{FF2B5EF4-FFF2-40B4-BE49-F238E27FC236}">
              <a16:creationId xmlns:a16="http://schemas.microsoft.com/office/drawing/2014/main" id="{7303521E-9921-4A65-94CE-5954AB738193}"/>
            </a:ext>
          </a:extLst>
        </xdr:cNvPr>
        <xdr:cNvSpPr txBox="1"/>
      </xdr:nvSpPr>
      <xdr:spPr>
        <a:xfrm>
          <a:off x="5350669" y="9753600"/>
          <a:ext cx="402431" cy="478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latin typeface="游明朝 Demibold" panose="02020600000000000000" pitchFamily="18" charset="-128"/>
              <a:ea typeface="游明朝 Demibold" panose="02020600000000000000" pitchFamily="18" charset="-128"/>
            </a:rPr>
            <a:t>確認</a:t>
          </a:r>
        </a:p>
      </xdr:txBody>
    </xdr:sp>
    <xdr:clientData/>
  </xdr:twoCellAnchor>
  <xdr:twoCellAnchor>
    <xdr:from>
      <xdr:col>44</xdr:col>
      <xdr:colOff>109671</xdr:colOff>
      <xdr:row>40</xdr:row>
      <xdr:rowOff>1</xdr:rowOff>
    </xdr:from>
    <xdr:to>
      <xdr:col>48</xdr:col>
      <xdr:colOff>11906</xdr:colOff>
      <xdr:row>41</xdr:row>
      <xdr:rowOff>1</xdr:rowOff>
    </xdr:to>
    <xdr:sp macro="" textlink="">
      <xdr:nvSpPr>
        <xdr:cNvPr id="66" name="テキスト ボックス 65">
          <a:extLst>
            <a:ext uri="{FF2B5EF4-FFF2-40B4-BE49-F238E27FC236}">
              <a16:creationId xmlns:a16="http://schemas.microsoft.com/office/drawing/2014/main" id="{597E50FC-8E5F-4B40-B349-2FE960B328FB}"/>
            </a:ext>
          </a:extLst>
        </xdr:cNvPr>
        <xdr:cNvSpPr txBox="1"/>
      </xdr:nvSpPr>
      <xdr:spPr>
        <a:xfrm>
          <a:off x="5977071" y="9753601"/>
          <a:ext cx="435635"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latin typeface="游明朝 Demibold" panose="02020600000000000000" pitchFamily="18" charset="-128"/>
              <a:ea typeface="游明朝 Demibold" panose="02020600000000000000" pitchFamily="18" charset="-128"/>
            </a:rPr>
            <a:t>入力</a:t>
          </a:r>
        </a:p>
      </xdr:txBody>
    </xdr:sp>
    <xdr:clientData/>
  </xdr:twoCellAnchor>
  <xdr:twoCellAnchor>
    <xdr:from>
      <xdr:col>0</xdr:col>
      <xdr:colOff>84704</xdr:colOff>
      <xdr:row>37</xdr:row>
      <xdr:rowOff>58465</xdr:rowOff>
    </xdr:from>
    <xdr:to>
      <xdr:col>52</xdr:col>
      <xdr:colOff>105082</xdr:colOff>
      <xdr:row>40</xdr:row>
      <xdr:rowOff>262084</xdr:rowOff>
    </xdr:to>
    <xdr:sp macro="" textlink="">
      <xdr:nvSpPr>
        <xdr:cNvPr id="67" name="テキスト ボックス 66">
          <a:extLst>
            <a:ext uri="{FF2B5EF4-FFF2-40B4-BE49-F238E27FC236}">
              <a16:creationId xmlns:a16="http://schemas.microsoft.com/office/drawing/2014/main" id="{78A3ACAF-694B-4DF1-AB16-D17B0135C266}"/>
            </a:ext>
          </a:extLst>
        </xdr:cNvPr>
        <xdr:cNvSpPr txBox="1"/>
      </xdr:nvSpPr>
      <xdr:spPr>
        <a:xfrm>
          <a:off x="84704" y="8954815"/>
          <a:ext cx="6954578" cy="106086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記入上のお願い　　　　　　　　　　　　　　　　　　　　　　　　　　　　　</a:t>
          </a:r>
        </a:p>
        <a:p>
          <a:pPr marL="0" marR="0" lvl="0" indent="0" defTabSz="914400" eaLnBrk="1" fontAlgn="auto" latinLnBrk="0" hangingPunct="1">
            <a:lnSpc>
              <a:spcPts val="900"/>
            </a:lnSpc>
            <a:spcBef>
              <a:spcPts val="0"/>
            </a:spcBef>
            <a:spcAft>
              <a:spcPts val="0"/>
            </a:spcAft>
            <a:buClrTx/>
            <a:buSzTx/>
            <a:buFontTx/>
            <a:buNone/>
            <a:tabLst/>
            <a:defRPr/>
          </a:pP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1.</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この請求書は注文書の発行されたもの</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除く単価注文</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にお使い下さい。</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2.</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注文番号の異なる場合は別々に作成して下さい。　　　　　　　　　　</a:t>
          </a:r>
        </a:p>
        <a:p>
          <a:pPr marL="0" marR="0" lvl="0" indent="0" defTabSz="914400" eaLnBrk="1" fontAlgn="auto" latinLnBrk="0" hangingPunct="1">
            <a:lnSpc>
              <a:spcPts val="900"/>
            </a:lnSpc>
            <a:spcBef>
              <a:spcPts val="0"/>
            </a:spcBef>
            <a:spcAft>
              <a:spcPts val="0"/>
            </a:spcAft>
            <a:buClrTx/>
            <a:buSzTx/>
            <a:buFontTx/>
            <a:buNone/>
            <a:tabLst/>
            <a:defRPr/>
          </a:pP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3.</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協力業者控を除いた、小原建設控をご提出下さい。　　　　　 　　　  </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4.</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1</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回目からの出来高</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税抜</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を明記した内訳書を</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1</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部添付して下さい。</a:t>
          </a:r>
        </a:p>
        <a:p>
          <a:pPr marL="0" marR="0" lvl="0" indent="0" defTabSz="914400" eaLnBrk="1" fontAlgn="auto" latinLnBrk="0" hangingPunct="1">
            <a:lnSpc>
              <a:spcPts val="900"/>
            </a:lnSpc>
            <a:spcBef>
              <a:spcPts val="0"/>
            </a:spcBef>
            <a:spcAft>
              <a:spcPts val="0"/>
            </a:spcAft>
            <a:buClrTx/>
            <a:buSzTx/>
            <a:buFontTx/>
            <a:buNone/>
            <a:tabLst/>
            <a:defRPr/>
          </a:pP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5.</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出来高完了時、精算完了を記載してください。</a:t>
          </a:r>
        </a:p>
        <a:p>
          <a:pPr marL="0" marR="0" lvl="0" indent="0" defTabSz="914400" eaLnBrk="1" fontAlgn="auto" latinLnBrk="0" hangingPunct="1">
            <a:lnSpc>
              <a:spcPts val="900"/>
            </a:lnSpc>
            <a:spcBef>
              <a:spcPts val="0"/>
            </a:spcBef>
            <a:spcAft>
              <a:spcPts val="0"/>
            </a:spcAft>
            <a:buClrTx/>
            <a:buSzTx/>
            <a:buFontTx/>
            <a:buNone/>
            <a:tabLst/>
            <a:defRPr/>
          </a:pP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6.</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部分払の場合、請求金額は出来高の</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90%</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以内。</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今回請求額＝出来高額</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×90%</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－既受領額</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全て税抜</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但し材料納品の場合、</a:t>
          </a:r>
          <a:r>
            <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100%</a:t>
          </a:r>
          <a:r>
            <a:rPr kumimoji="1" lang="ja-JP" altLang="en-US"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請求可。</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39</xdr:col>
      <xdr:colOff>110290</xdr:colOff>
      <xdr:row>40</xdr:row>
      <xdr:rowOff>447675</xdr:rowOff>
    </xdr:from>
    <xdr:to>
      <xdr:col>51</xdr:col>
      <xdr:colOff>68036</xdr:colOff>
      <xdr:row>46</xdr:row>
      <xdr:rowOff>0</xdr:rowOff>
    </xdr:to>
    <xdr:sp macro="" textlink="">
      <xdr:nvSpPr>
        <xdr:cNvPr id="69" name="テキスト ボックス 68">
          <a:extLst>
            <a:ext uri="{FF2B5EF4-FFF2-40B4-BE49-F238E27FC236}">
              <a16:creationId xmlns:a16="http://schemas.microsoft.com/office/drawing/2014/main" id="{DDD1DF1C-CB82-4B86-9299-4F6842E1981C}"/>
            </a:ext>
          </a:extLst>
        </xdr:cNvPr>
        <xdr:cNvSpPr txBox="1"/>
      </xdr:nvSpPr>
      <xdr:spPr>
        <a:xfrm>
          <a:off x="5310940" y="10201275"/>
          <a:ext cx="155794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000">
              <a:latin typeface="游明朝 Demibold" panose="02020600000000000000" pitchFamily="18" charset="-128"/>
              <a:ea typeface="游明朝 Demibold" panose="02020600000000000000" pitchFamily="18" charset="-128"/>
            </a:rPr>
            <a:t>協力業者</a:t>
          </a:r>
          <a:r>
            <a:rPr kumimoji="1" lang="en-US" altLang="ja-JP" sz="1000">
              <a:latin typeface="游明朝 Demibold" panose="02020600000000000000" pitchFamily="18" charset="-128"/>
              <a:ea typeface="游明朝 Demibold" panose="02020600000000000000" pitchFamily="18" charset="-128"/>
            </a:rPr>
            <a:t> </a:t>
          </a:r>
          <a:r>
            <a:rPr kumimoji="1" lang="ja-JP" altLang="en-US" sz="1000">
              <a:latin typeface="游明朝 Demibold" panose="02020600000000000000" pitchFamily="18" charset="-128"/>
              <a:ea typeface="游明朝 Demibold" panose="02020600000000000000" pitchFamily="18" charset="-128"/>
            </a:rPr>
            <a:t>控</a:t>
          </a:r>
          <a:endParaRPr kumimoji="1" lang="en-US" altLang="ja-JP" sz="1000">
            <a:latin typeface="游明朝 Demibold" panose="02020600000000000000" pitchFamily="18" charset="-128"/>
            <a:ea typeface="游明朝 Demibold" panose="02020600000000000000" pitchFamily="18" charset="-128"/>
          </a:endParaRPr>
        </a:p>
      </xdr:txBody>
    </xdr:sp>
    <xdr:clientData/>
  </xdr:twoCellAnchor>
  <xdr:twoCellAnchor>
    <xdr:from>
      <xdr:col>1</xdr:col>
      <xdr:colOff>0</xdr:colOff>
      <xdr:row>33</xdr:row>
      <xdr:rowOff>0</xdr:rowOff>
    </xdr:from>
    <xdr:to>
      <xdr:col>1</xdr:col>
      <xdr:colOff>0</xdr:colOff>
      <xdr:row>33</xdr:row>
      <xdr:rowOff>423862</xdr:rowOff>
    </xdr:to>
    <xdr:cxnSp macro="">
      <xdr:nvCxnSpPr>
        <xdr:cNvPr id="70" name="直線コネクタ 69">
          <a:extLst>
            <a:ext uri="{FF2B5EF4-FFF2-40B4-BE49-F238E27FC236}">
              <a16:creationId xmlns:a16="http://schemas.microsoft.com/office/drawing/2014/main" id="{513D1F1F-210C-4698-A060-27A3F177EE44}"/>
            </a:ext>
          </a:extLst>
        </xdr:cNvPr>
        <xdr:cNvCxnSpPr/>
      </xdr:nvCxnSpPr>
      <xdr:spPr>
        <a:xfrm flipV="1">
          <a:off x="133350" y="7562850"/>
          <a:ext cx="0" cy="385762"/>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130969</xdr:colOff>
      <xdr:row>37</xdr:row>
      <xdr:rowOff>42863</xdr:rowOff>
    </xdr:from>
    <xdr:to>
      <xdr:col>0</xdr:col>
      <xdr:colOff>130969</xdr:colOff>
      <xdr:row>38</xdr:row>
      <xdr:rowOff>0</xdr:rowOff>
    </xdr:to>
    <xdr:cxnSp macro="">
      <xdr:nvCxnSpPr>
        <xdr:cNvPr id="71" name="直線コネクタ 70">
          <a:extLst>
            <a:ext uri="{FF2B5EF4-FFF2-40B4-BE49-F238E27FC236}">
              <a16:creationId xmlns:a16="http://schemas.microsoft.com/office/drawing/2014/main" id="{B11EDB9D-846A-4BF6-8043-2B11ECA48756}"/>
            </a:ext>
          </a:extLst>
        </xdr:cNvPr>
        <xdr:cNvCxnSpPr/>
      </xdr:nvCxnSpPr>
      <xdr:spPr>
        <a:xfrm flipV="1">
          <a:off x="130969" y="8939213"/>
          <a:ext cx="0" cy="338137"/>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35</xdr:row>
      <xdr:rowOff>0</xdr:rowOff>
    </xdr:from>
    <xdr:to>
      <xdr:col>1</xdr:col>
      <xdr:colOff>0</xdr:colOff>
      <xdr:row>35</xdr:row>
      <xdr:rowOff>423862</xdr:rowOff>
    </xdr:to>
    <xdr:cxnSp macro="">
      <xdr:nvCxnSpPr>
        <xdr:cNvPr id="72" name="直線コネクタ 71">
          <a:extLst>
            <a:ext uri="{FF2B5EF4-FFF2-40B4-BE49-F238E27FC236}">
              <a16:creationId xmlns:a16="http://schemas.microsoft.com/office/drawing/2014/main" id="{64985A7C-7072-4CAE-AAF9-9F73B63FB6C2}"/>
            </a:ext>
          </a:extLst>
        </xdr:cNvPr>
        <xdr:cNvCxnSpPr/>
      </xdr:nvCxnSpPr>
      <xdr:spPr>
        <a:xfrm flipV="1">
          <a:off x="133350" y="8134350"/>
          <a:ext cx="0" cy="385762"/>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130969</xdr:colOff>
      <xdr:row>35</xdr:row>
      <xdr:rowOff>42863</xdr:rowOff>
    </xdr:from>
    <xdr:to>
      <xdr:col>0</xdr:col>
      <xdr:colOff>130969</xdr:colOff>
      <xdr:row>35</xdr:row>
      <xdr:rowOff>466725</xdr:rowOff>
    </xdr:to>
    <xdr:cxnSp macro="">
      <xdr:nvCxnSpPr>
        <xdr:cNvPr id="73" name="直線コネクタ 72">
          <a:extLst>
            <a:ext uri="{FF2B5EF4-FFF2-40B4-BE49-F238E27FC236}">
              <a16:creationId xmlns:a16="http://schemas.microsoft.com/office/drawing/2014/main" id="{B369B118-8325-4B8A-9006-3A531C484152}"/>
            </a:ext>
          </a:extLst>
        </xdr:cNvPr>
        <xdr:cNvCxnSpPr/>
      </xdr:nvCxnSpPr>
      <xdr:spPr>
        <a:xfrm flipV="1">
          <a:off x="130969" y="8177213"/>
          <a:ext cx="0" cy="338137"/>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36</xdr:row>
      <xdr:rowOff>0</xdr:rowOff>
    </xdr:from>
    <xdr:to>
      <xdr:col>1</xdr:col>
      <xdr:colOff>0</xdr:colOff>
      <xdr:row>36</xdr:row>
      <xdr:rowOff>423862</xdr:rowOff>
    </xdr:to>
    <xdr:cxnSp macro="">
      <xdr:nvCxnSpPr>
        <xdr:cNvPr id="74" name="直線コネクタ 73">
          <a:extLst>
            <a:ext uri="{FF2B5EF4-FFF2-40B4-BE49-F238E27FC236}">
              <a16:creationId xmlns:a16="http://schemas.microsoft.com/office/drawing/2014/main" id="{86468EB6-ECF2-4CBA-A24B-20B644E5F764}"/>
            </a:ext>
          </a:extLst>
        </xdr:cNvPr>
        <xdr:cNvCxnSpPr/>
      </xdr:nvCxnSpPr>
      <xdr:spPr>
        <a:xfrm flipV="1">
          <a:off x="133350" y="8515350"/>
          <a:ext cx="0" cy="385762"/>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130969</xdr:colOff>
      <xdr:row>36</xdr:row>
      <xdr:rowOff>42863</xdr:rowOff>
    </xdr:from>
    <xdr:to>
      <xdr:col>0</xdr:col>
      <xdr:colOff>130969</xdr:colOff>
      <xdr:row>37</xdr:row>
      <xdr:rowOff>3594</xdr:rowOff>
    </xdr:to>
    <xdr:cxnSp macro="">
      <xdr:nvCxnSpPr>
        <xdr:cNvPr id="75" name="直線コネクタ 74">
          <a:extLst>
            <a:ext uri="{FF2B5EF4-FFF2-40B4-BE49-F238E27FC236}">
              <a16:creationId xmlns:a16="http://schemas.microsoft.com/office/drawing/2014/main" id="{ED118349-BBC1-4B20-956E-5C3921442F8D}"/>
            </a:ext>
          </a:extLst>
        </xdr:cNvPr>
        <xdr:cNvCxnSpPr/>
      </xdr:nvCxnSpPr>
      <xdr:spPr>
        <a:xfrm flipV="1">
          <a:off x="130969" y="8558213"/>
          <a:ext cx="0" cy="341731"/>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50007</xdr:colOff>
      <xdr:row>30</xdr:row>
      <xdr:rowOff>123825</xdr:rowOff>
    </xdr:from>
    <xdr:to>
      <xdr:col>28</xdr:col>
      <xdr:colOff>57151</xdr:colOff>
      <xdr:row>32</xdr:row>
      <xdr:rowOff>52387</xdr:rowOff>
    </xdr:to>
    <xdr:sp macro="" textlink="">
      <xdr:nvSpPr>
        <xdr:cNvPr id="76" name="テキスト ボックス 75">
          <a:extLst>
            <a:ext uri="{FF2B5EF4-FFF2-40B4-BE49-F238E27FC236}">
              <a16:creationId xmlns:a16="http://schemas.microsoft.com/office/drawing/2014/main" id="{4FD28387-B22D-4B80-BE50-67152EF44AC7}"/>
            </a:ext>
          </a:extLst>
        </xdr:cNvPr>
        <xdr:cNvSpPr txBox="1"/>
      </xdr:nvSpPr>
      <xdr:spPr>
        <a:xfrm>
          <a:off x="3517107" y="6972300"/>
          <a:ext cx="273844"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游明朝 Demibold" panose="02020600000000000000" pitchFamily="18" charset="-128"/>
              <a:ea typeface="游明朝 Demibold" panose="02020600000000000000" pitchFamily="18" charset="-128"/>
            </a:rPr>
            <a:t>T</a:t>
          </a:r>
          <a:endParaRPr kumimoji="1" lang="ja-JP" altLang="en-US" sz="1100">
            <a:latin typeface="游明朝 Demibold" panose="02020600000000000000" pitchFamily="18" charset="-128"/>
            <a:ea typeface="游明朝 Demibold" panose="02020600000000000000" pitchFamily="18" charset="-128"/>
          </a:endParaRPr>
        </a:p>
      </xdr:txBody>
    </xdr:sp>
    <xdr:clientData/>
  </xdr:twoCellAnchor>
  <xdr:twoCellAnchor>
    <xdr:from>
      <xdr:col>15</xdr:col>
      <xdr:colOff>59531</xdr:colOff>
      <xdr:row>35</xdr:row>
      <xdr:rowOff>347662</xdr:rowOff>
    </xdr:from>
    <xdr:to>
      <xdr:col>23</xdr:col>
      <xdr:colOff>95250</xdr:colOff>
      <xdr:row>36</xdr:row>
      <xdr:rowOff>219075</xdr:rowOff>
    </xdr:to>
    <xdr:sp macro="" textlink="">
      <xdr:nvSpPr>
        <xdr:cNvPr id="77" name="テキスト ボックス 76">
          <a:extLst>
            <a:ext uri="{FF2B5EF4-FFF2-40B4-BE49-F238E27FC236}">
              <a16:creationId xmlns:a16="http://schemas.microsoft.com/office/drawing/2014/main" id="{C33BC8F7-3714-4A8B-8E3A-EEFE9E433D7C}"/>
            </a:ext>
          </a:extLst>
        </xdr:cNvPr>
        <xdr:cNvSpPr txBox="1"/>
      </xdr:nvSpPr>
      <xdr:spPr>
        <a:xfrm>
          <a:off x="2059781" y="8482012"/>
          <a:ext cx="1102519" cy="25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游明朝 Demibold" panose="02020600000000000000" pitchFamily="18" charset="-128"/>
              <a:ea typeface="游明朝 Demibold" panose="02020600000000000000" pitchFamily="18" charset="-128"/>
            </a:rPr>
            <a:t>（出来高完了時）</a:t>
          </a:r>
        </a:p>
      </xdr:txBody>
    </xdr:sp>
    <xdr:clientData/>
  </xdr:twoCellAnchor>
  <xdr:twoCellAnchor>
    <xdr:from>
      <xdr:col>47</xdr:col>
      <xdr:colOff>92978</xdr:colOff>
      <xdr:row>24</xdr:row>
      <xdr:rowOff>28574</xdr:rowOff>
    </xdr:from>
    <xdr:to>
      <xdr:col>50</xdr:col>
      <xdr:colOff>95250</xdr:colOff>
      <xdr:row>25</xdr:row>
      <xdr:rowOff>266700</xdr:rowOff>
    </xdr:to>
    <xdr:sp macro="" textlink="">
      <xdr:nvSpPr>
        <xdr:cNvPr id="80" name="テキスト ボックス 79">
          <a:extLst>
            <a:ext uri="{FF2B5EF4-FFF2-40B4-BE49-F238E27FC236}">
              <a16:creationId xmlns:a16="http://schemas.microsoft.com/office/drawing/2014/main" id="{CC428BB7-5057-43E9-911D-FBF275ECC897}"/>
            </a:ext>
          </a:extLst>
        </xdr:cNvPr>
        <xdr:cNvSpPr txBox="1"/>
      </xdr:nvSpPr>
      <xdr:spPr>
        <a:xfrm>
          <a:off x="6360428" y="5448299"/>
          <a:ext cx="402322" cy="428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游明朝 Demibold" panose="02020600000000000000" pitchFamily="18" charset="-128"/>
              <a:ea typeface="游明朝 Demibold" panose="02020600000000000000" pitchFamily="18" charset="-128"/>
            </a:rPr>
            <a:t>控</a:t>
          </a:r>
          <a:endParaRPr kumimoji="1" lang="en-US" altLang="ja-JP" sz="1400">
            <a:latin typeface="游明朝 Demibold" panose="02020600000000000000" pitchFamily="18" charset="-128"/>
            <a:ea typeface="游明朝 Demibold" panose="02020600000000000000" pitchFamily="18" charset="-128"/>
          </a:endParaRPr>
        </a:p>
      </xdr:txBody>
    </xdr:sp>
    <xdr:clientData/>
  </xdr:twoCellAnchor>
  <xdr:twoCellAnchor>
    <xdr:from>
      <xdr:col>29</xdr:col>
      <xdr:colOff>59531</xdr:colOff>
      <xdr:row>25</xdr:row>
      <xdr:rowOff>271462</xdr:rowOff>
    </xdr:from>
    <xdr:to>
      <xdr:col>34</xdr:col>
      <xdr:colOff>9525</xdr:colOff>
      <xdr:row>27</xdr:row>
      <xdr:rowOff>123825</xdr:rowOff>
    </xdr:to>
    <xdr:sp macro="" textlink="">
      <xdr:nvSpPr>
        <xdr:cNvPr id="81" name="テキスト ボックス 80">
          <a:extLst>
            <a:ext uri="{FF2B5EF4-FFF2-40B4-BE49-F238E27FC236}">
              <a16:creationId xmlns:a16="http://schemas.microsoft.com/office/drawing/2014/main" id="{AB3236EC-EEB5-42EA-AB82-109BFB13F814}"/>
            </a:ext>
          </a:extLst>
        </xdr:cNvPr>
        <xdr:cNvSpPr txBox="1"/>
      </xdr:nvSpPr>
      <xdr:spPr>
        <a:xfrm>
          <a:off x="3926681" y="5881687"/>
          <a:ext cx="616744" cy="376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明朝 Demibold" panose="02020600000000000000" pitchFamily="18" charset="-128"/>
              <a:ea typeface="游明朝 Demibold" panose="02020600000000000000" pitchFamily="18" charset="-128"/>
            </a:rPr>
            <a:t>西暦</a:t>
          </a:r>
          <a:endParaRPr kumimoji="1" lang="en-US" altLang="ja-JP" sz="1100">
            <a:latin typeface="游明朝 Demibold" panose="02020600000000000000" pitchFamily="18" charset="-128"/>
            <a:ea typeface="游明朝 Demibold" panose="02020600000000000000" pitchFamily="18" charset="-128"/>
          </a:endParaRPr>
        </a:p>
      </xdr:txBody>
    </xdr:sp>
    <xdr:clientData/>
  </xdr:twoCellAnchor>
  <xdr:twoCellAnchor>
    <xdr:from>
      <xdr:col>47</xdr:col>
      <xdr:colOff>98864</xdr:colOff>
      <xdr:row>24</xdr:row>
      <xdr:rowOff>56193</xdr:rowOff>
    </xdr:from>
    <xdr:to>
      <xdr:col>50</xdr:col>
      <xdr:colOff>19050</xdr:colOff>
      <xdr:row>25</xdr:row>
      <xdr:rowOff>182603</xdr:rowOff>
    </xdr:to>
    <xdr:sp macro="" textlink="">
      <xdr:nvSpPr>
        <xdr:cNvPr id="82" name="楕円 81">
          <a:extLst>
            <a:ext uri="{FF2B5EF4-FFF2-40B4-BE49-F238E27FC236}">
              <a16:creationId xmlns:a16="http://schemas.microsoft.com/office/drawing/2014/main" id="{57F28F1E-32B8-4184-B685-F32B574D1D74}"/>
            </a:ext>
          </a:extLst>
        </xdr:cNvPr>
        <xdr:cNvSpPr/>
      </xdr:nvSpPr>
      <xdr:spPr>
        <a:xfrm>
          <a:off x="6366314" y="5475918"/>
          <a:ext cx="320236" cy="31691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9</xdr:row>
      <xdr:rowOff>0</xdr:rowOff>
    </xdr:from>
    <xdr:to>
      <xdr:col>1</xdr:col>
      <xdr:colOff>0</xdr:colOff>
      <xdr:row>9</xdr:row>
      <xdr:rowOff>423862</xdr:rowOff>
    </xdr:to>
    <xdr:cxnSp macro="">
      <xdr:nvCxnSpPr>
        <xdr:cNvPr id="241" name="直線コネクタ 240">
          <a:extLst>
            <a:ext uri="{FF2B5EF4-FFF2-40B4-BE49-F238E27FC236}">
              <a16:creationId xmlns:a16="http://schemas.microsoft.com/office/drawing/2014/main" id="{7696F45D-A730-4146-847D-326BF8467165}"/>
            </a:ext>
          </a:extLst>
        </xdr:cNvPr>
        <xdr:cNvCxnSpPr/>
      </xdr:nvCxnSpPr>
      <xdr:spPr>
        <a:xfrm flipV="1">
          <a:off x="133350" y="2143125"/>
          <a:ext cx="0" cy="385762"/>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130969</xdr:colOff>
      <xdr:row>13</xdr:row>
      <xdr:rowOff>42863</xdr:rowOff>
    </xdr:from>
    <xdr:to>
      <xdr:col>0</xdr:col>
      <xdr:colOff>130969</xdr:colOff>
      <xdr:row>14</xdr:row>
      <xdr:rowOff>0</xdr:rowOff>
    </xdr:to>
    <xdr:cxnSp macro="">
      <xdr:nvCxnSpPr>
        <xdr:cNvPr id="242" name="直線コネクタ 241">
          <a:extLst>
            <a:ext uri="{FF2B5EF4-FFF2-40B4-BE49-F238E27FC236}">
              <a16:creationId xmlns:a16="http://schemas.microsoft.com/office/drawing/2014/main" id="{4AF0CDEB-0D80-4EBB-9FFF-3B2E498A3AFD}"/>
            </a:ext>
          </a:extLst>
        </xdr:cNvPr>
        <xdr:cNvCxnSpPr/>
      </xdr:nvCxnSpPr>
      <xdr:spPr>
        <a:xfrm flipV="1">
          <a:off x="130969" y="3519488"/>
          <a:ext cx="0" cy="338137"/>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11</xdr:row>
      <xdr:rowOff>0</xdr:rowOff>
    </xdr:from>
    <xdr:to>
      <xdr:col>1</xdr:col>
      <xdr:colOff>0</xdr:colOff>
      <xdr:row>11</xdr:row>
      <xdr:rowOff>423862</xdr:rowOff>
    </xdr:to>
    <xdr:cxnSp macro="">
      <xdr:nvCxnSpPr>
        <xdr:cNvPr id="243" name="直線コネクタ 242">
          <a:extLst>
            <a:ext uri="{FF2B5EF4-FFF2-40B4-BE49-F238E27FC236}">
              <a16:creationId xmlns:a16="http://schemas.microsoft.com/office/drawing/2014/main" id="{0C33C2D2-1401-4804-B995-D9B526D47219}"/>
            </a:ext>
          </a:extLst>
        </xdr:cNvPr>
        <xdr:cNvCxnSpPr/>
      </xdr:nvCxnSpPr>
      <xdr:spPr>
        <a:xfrm flipV="1">
          <a:off x="133350" y="2714625"/>
          <a:ext cx="0" cy="385762"/>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130969</xdr:colOff>
      <xdr:row>11</xdr:row>
      <xdr:rowOff>42863</xdr:rowOff>
    </xdr:from>
    <xdr:to>
      <xdr:col>0</xdr:col>
      <xdr:colOff>130969</xdr:colOff>
      <xdr:row>11</xdr:row>
      <xdr:rowOff>466725</xdr:rowOff>
    </xdr:to>
    <xdr:cxnSp macro="">
      <xdr:nvCxnSpPr>
        <xdr:cNvPr id="244" name="直線コネクタ 243">
          <a:extLst>
            <a:ext uri="{FF2B5EF4-FFF2-40B4-BE49-F238E27FC236}">
              <a16:creationId xmlns:a16="http://schemas.microsoft.com/office/drawing/2014/main" id="{E07BC3F4-1E8D-473C-A0E2-4B68B7E919F3}"/>
            </a:ext>
          </a:extLst>
        </xdr:cNvPr>
        <xdr:cNvCxnSpPr/>
      </xdr:nvCxnSpPr>
      <xdr:spPr>
        <a:xfrm flipV="1">
          <a:off x="130969" y="2757488"/>
          <a:ext cx="0" cy="338137"/>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12</xdr:row>
      <xdr:rowOff>0</xdr:rowOff>
    </xdr:from>
    <xdr:to>
      <xdr:col>1</xdr:col>
      <xdr:colOff>0</xdr:colOff>
      <xdr:row>12</xdr:row>
      <xdr:rowOff>423862</xdr:rowOff>
    </xdr:to>
    <xdr:cxnSp macro="">
      <xdr:nvCxnSpPr>
        <xdr:cNvPr id="245" name="直線コネクタ 244">
          <a:extLst>
            <a:ext uri="{FF2B5EF4-FFF2-40B4-BE49-F238E27FC236}">
              <a16:creationId xmlns:a16="http://schemas.microsoft.com/office/drawing/2014/main" id="{5C9BB51E-1286-4263-A18B-46E9FCC495F0}"/>
            </a:ext>
          </a:extLst>
        </xdr:cNvPr>
        <xdr:cNvCxnSpPr/>
      </xdr:nvCxnSpPr>
      <xdr:spPr>
        <a:xfrm flipV="1">
          <a:off x="133350" y="3095625"/>
          <a:ext cx="0" cy="385762"/>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130969</xdr:colOff>
      <xdr:row>12</xdr:row>
      <xdr:rowOff>42863</xdr:rowOff>
    </xdr:from>
    <xdr:to>
      <xdr:col>0</xdr:col>
      <xdr:colOff>130969</xdr:colOff>
      <xdr:row>13</xdr:row>
      <xdr:rowOff>3594</xdr:rowOff>
    </xdr:to>
    <xdr:cxnSp macro="">
      <xdr:nvCxnSpPr>
        <xdr:cNvPr id="246" name="直線コネクタ 245">
          <a:extLst>
            <a:ext uri="{FF2B5EF4-FFF2-40B4-BE49-F238E27FC236}">
              <a16:creationId xmlns:a16="http://schemas.microsoft.com/office/drawing/2014/main" id="{083E55A7-7D91-4B6B-BB28-83217B6CD093}"/>
            </a:ext>
          </a:extLst>
        </xdr:cNvPr>
        <xdr:cNvCxnSpPr/>
      </xdr:nvCxnSpPr>
      <xdr:spPr>
        <a:xfrm flipV="1">
          <a:off x="130969" y="3138488"/>
          <a:ext cx="0" cy="341731"/>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85724</xdr:colOff>
      <xdr:row>12</xdr:row>
      <xdr:rowOff>52387</xdr:rowOff>
    </xdr:from>
    <xdr:to>
      <xdr:col>28</xdr:col>
      <xdr:colOff>19049</xdr:colOff>
      <xdr:row>12</xdr:row>
      <xdr:rowOff>338137</xdr:rowOff>
    </xdr:to>
    <xdr:sp macro="" textlink="">
      <xdr:nvSpPr>
        <xdr:cNvPr id="254" name="テキスト ボックス 253">
          <a:extLst>
            <a:ext uri="{FF2B5EF4-FFF2-40B4-BE49-F238E27FC236}">
              <a16:creationId xmlns:a16="http://schemas.microsoft.com/office/drawing/2014/main" id="{3FE0F5B8-0D20-45F3-A8DE-2BF4F0A87367}"/>
            </a:ext>
          </a:extLst>
        </xdr:cNvPr>
        <xdr:cNvSpPr txBox="1"/>
      </xdr:nvSpPr>
      <xdr:spPr>
        <a:xfrm>
          <a:off x="3419474" y="3148012"/>
          <a:ext cx="3333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游明朝 Demibold" panose="02020600000000000000" pitchFamily="18" charset="-128"/>
              <a:ea typeface="游明朝 Demibold" panose="02020600000000000000" pitchFamily="18" charset="-128"/>
            </a:rPr>
            <a:t>印</a:t>
          </a:r>
        </a:p>
      </xdr:txBody>
    </xdr:sp>
    <xdr:clientData/>
  </xdr:twoCellAnchor>
  <xdr:twoCellAnchor>
    <xdr:from>
      <xdr:col>2</xdr:col>
      <xdr:colOff>23813</xdr:colOff>
      <xdr:row>40</xdr:row>
      <xdr:rowOff>0</xdr:rowOff>
    </xdr:from>
    <xdr:to>
      <xdr:col>2</xdr:col>
      <xdr:colOff>23813</xdr:colOff>
      <xdr:row>41</xdr:row>
      <xdr:rowOff>0</xdr:rowOff>
    </xdr:to>
    <xdr:cxnSp macro="">
      <xdr:nvCxnSpPr>
        <xdr:cNvPr id="338" name="直線コネクタ 337">
          <a:extLst>
            <a:ext uri="{FF2B5EF4-FFF2-40B4-BE49-F238E27FC236}">
              <a16:creationId xmlns:a16="http://schemas.microsoft.com/office/drawing/2014/main" id="{8E4223B6-D96D-4C42-97FB-43C6634A3402}"/>
            </a:ext>
          </a:extLst>
        </xdr:cNvPr>
        <xdr:cNvCxnSpPr/>
      </xdr:nvCxnSpPr>
      <xdr:spPr>
        <a:xfrm>
          <a:off x="290513" y="43338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33</xdr:row>
      <xdr:rowOff>0</xdr:rowOff>
    </xdr:from>
    <xdr:to>
      <xdr:col>1</xdr:col>
      <xdr:colOff>0</xdr:colOff>
      <xdr:row>33</xdr:row>
      <xdr:rowOff>423862</xdr:rowOff>
    </xdr:to>
    <xdr:cxnSp macro="">
      <xdr:nvCxnSpPr>
        <xdr:cNvPr id="361" name="直線コネクタ 360">
          <a:extLst>
            <a:ext uri="{FF2B5EF4-FFF2-40B4-BE49-F238E27FC236}">
              <a16:creationId xmlns:a16="http://schemas.microsoft.com/office/drawing/2014/main" id="{2D3A9B5A-F44D-4DF1-93BE-43E8B3D5A732}"/>
            </a:ext>
          </a:extLst>
        </xdr:cNvPr>
        <xdr:cNvCxnSpPr/>
      </xdr:nvCxnSpPr>
      <xdr:spPr>
        <a:xfrm flipV="1">
          <a:off x="133350" y="2143125"/>
          <a:ext cx="0" cy="385762"/>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130969</xdr:colOff>
      <xdr:row>37</xdr:row>
      <xdr:rowOff>42863</xdr:rowOff>
    </xdr:from>
    <xdr:to>
      <xdr:col>0</xdr:col>
      <xdr:colOff>130969</xdr:colOff>
      <xdr:row>38</xdr:row>
      <xdr:rowOff>0</xdr:rowOff>
    </xdr:to>
    <xdr:cxnSp macro="">
      <xdr:nvCxnSpPr>
        <xdr:cNvPr id="362" name="直線コネクタ 361">
          <a:extLst>
            <a:ext uri="{FF2B5EF4-FFF2-40B4-BE49-F238E27FC236}">
              <a16:creationId xmlns:a16="http://schemas.microsoft.com/office/drawing/2014/main" id="{0A446C66-3AAD-4F25-80F0-C5112CD250EA}"/>
            </a:ext>
          </a:extLst>
        </xdr:cNvPr>
        <xdr:cNvCxnSpPr/>
      </xdr:nvCxnSpPr>
      <xdr:spPr>
        <a:xfrm flipV="1">
          <a:off x="130969" y="3519488"/>
          <a:ext cx="0" cy="338137"/>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35</xdr:row>
      <xdr:rowOff>0</xdr:rowOff>
    </xdr:from>
    <xdr:to>
      <xdr:col>1</xdr:col>
      <xdr:colOff>0</xdr:colOff>
      <xdr:row>35</xdr:row>
      <xdr:rowOff>423862</xdr:rowOff>
    </xdr:to>
    <xdr:cxnSp macro="">
      <xdr:nvCxnSpPr>
        <xdr:cNvPr id="363" name="直線コネクタ 362">
          <a:extLst>
            <a:ext uri="{FF2B5EF4-FFF2-40B4-BE49-F238E27FC236}">
              <a16:creationId xmlns:a16="http://schemas.microsoft.com/office/drawing/2014/main" id="{47BB902C-A37A-4B38-BC39-7073F2AD9FD2}"/>
            </a:ext>
          </a:extLst>
        </xdr:cNvPr>
        <xdr:cNvCxnSpPr/>
      </xdr:nvCxnSpPr>
      <xdr:spPr>
        <a:xfrm flipV="1">
          <a:off x="133350" y="2714625"/>
          <a:ext cx="0" cy="385762"/>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130969</xdr:colOff>
      <xdr:row>35</xdr:row>
      <xdr:rowOff>42863</xdr:rowOff>
    </xdr:from>
    <xdr:to>
      <xdr:col>0</xdr:col>
      <xdr:colOff>130969</xdr:colOff>
      <xdr:row>35</xdr:row>
      <xdr:rowOff>466725</xdr:rowOff>
    </xdr:to>
    <xdr:cxnSp macro="">
      <xdr:nvCxnSpPr>
        <xdr:cNvPr id="364" name="直線コネクタ 363">
          <a:extLst>
            <a:ext uri="{FF2B5EF4-FFF2-40B4-BE49-F238E27FC236}">
              <a16:creationId xmlns:a16="http://schemas.microsoft.com/office/drawing/2014/main" id="{11521916-A281-48DE-BED0-145E831199E6}"/>
            </a:ext>
          </a:extLst>
        </xdr:cNvPr>
        <xdr:cNvCxnSpPr/>
      </xdr:nvCxnSpPr>
      <xdr:spPr>
        <a:xfrm flipV="1">
          <a:off x="130969" y="2757488"/>
          <a:ext cx="0" cy="338137"/>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36</xdr:row>
      <xdr:rowOff>0</xdr:rowOff>
    </xdr:from>
    <xdr:to>
      <xdr:col>1</xdr:col>
      <xdr:colOff>0</xdr:colOff>
      <xdr:row>36</xdr:row>
      <xdr:rowOff>423862</xdr:rowOff>
    </xdr:to>
    <xdr:cxnSp macro="">
      <xdr:nvCxnSpPr>
        <xdr:cNvPr id="365" name="直線コネクタ 364">
          <a:extLst>
            <a:ext uri="{FF2B5EF4-FFF2-40B4-BE49-F238E27FC236}">
              <a16:creationId xmlns:a16="http://schemas.microsoft.com/office/drawing/2014/main" id="{97A31157-1DBC-4969-B698-54BD23B78517}"/>
            </a:ext>
          </a:extLst>
        </xdr:cNvPr>
        <xdr:cNvCxnSpPr/>
      </xdr:nvCxnSpPr>
      <xdr:spPr>
        <a:xfrm flipV="1">
          <a:off x="133350" y="3095625"/>
          <a:ext cx="0" cy="385762"/>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130969</xdr:colOff>
      <xdr:row>36</xdr:row>
      <xdr:rowOff>42863</xdr:rowOff>
    </xdr:from>
    <xdr:to>
      <xdr:col>0</xdr:col>
      <xdr:colOff>130969</xdr:colOff>
      <xdr:row>37</xdr:row>
      <xdr:rowOff>3594</xdr:rowOff>
    </xdr:to>
    <xdr:cxnSp macro="">
      <xdr:nvCxnSpPr>
        <xdr:cNvPr id="366" name="直線コネクタ 365">
          <a:extLst>
            <a:ext uri="{FF2B5EF4-FFF2-40B4-BE49-F238E27FC236}">
              <a16:creationId xmlns:a16="http://schemas.microsoft.com/office/drawing/2014/main" id="{B90A37B7-31BD-47D5-B237-1A1F702C4B75}"/>
            </a:ext>
          </a:extLst>
        </xdr:cNvPr>
        <xdr:cNvCxnSpPr/>
      </xdr:nvCxnSpPr>
      <xdr:spPr>
        <a:xfrm flipV="1">
          <a:off x="130969" y="3138488"/>
          <a:ext cx="0" cy="341731"/>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23813</xdr:colOff>
      <xdr:row>40</xdr:row>
      <xdr:rowOff>0</xdr:rowOff>
    </xdr:from>
    <xdr:to>
      <xdr:col>2</xdr:col>
      <xdr:colOff>23813</xdr:colOff>
      <xdr:row>41</xdr:row>
      <xdr:rowOff>0</xdr:rowOff>
    </xdr:to>
    <xdr:cxnSp macro="">
      <xdr:nvCxnSpPr>
        <xdr:cNvPr id="376" name="直線コネクタ 375">
          <a:extLst>
            <a:ext uri="{FF2B5EF4-FFF2-40B4-BE49-F238E27FC236}">
              <a16:creationId xmlns:a16="http://schemas.microsoft.com/office/drawing/2014/main" id="{CED34F5B-F699-4C43-9D69-5AB82251AA90}"/>
            </a:ext>
          </a:extLst>
        </xdr:cNvPr>
        <xdr:cNvCxnSpPr/>
      </xdr:nvCxnSpPr>
      <xdr:spPr>
        <a:xfrm>
          <a:off x="290513" y="43338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33</xdr:row>
      <xdr:rowOff>0</xdr:rowOff>
    </xdr:from>
    <xdr:to>
      <xdr:col>1</xdr:col>
      <xdr:colOff>0</xdr:colOff>
      <xdr:row>33</xdr:row>
      <xdr:rowOff>423862</xdr:rowOff>
    </xdr:to>
    <xdr:cxnSp macro="">
      <xdr:nvCxnSpPr>
        <xdr:cNvPr id="397" name="直線コネクタ 396">
          <a:extLst>
            <a:ext uri="{FF2B5EF4-FFF2-40B4-BE49-F238E27FC236}">
              <a16:creationId xmlns:a16="http://schemas.microsoft.com/office/drawing/2014/main" id="{8FE20D6D-378C-47E0-819E-CE468587C082}"/>
            </a:ext>
          </a:extLst>
        </xdr:cNvPr>
        <xdr:cNvCxnSpPr/>
      </xdr:nvCxnSpPr>
      <xdr:spPr>
        <a:xfrm flipV="1">
          <a:off x="133350" y="2143125"/>
          <a:ext cx="0" cy="385762"/>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130969</xdr:colOff>
      <xdr:row>37</xdr:row>
      <xdr:rowOff>42863</xdr:rowOff>
    </xdr:from>
    <xdr:to>
      <xdr:col>0</xdr:col>
      <xdr:colOff>130969</xdr:colOff>
      <xdr:row>38</xdr:row>
      <xdr:rowOff>0</xdr:rowOff>
    </xdr:to>
    <xdr:cxnSp macro="">
      <xdr:nvCxnSpPr>
        <xdr:cNvPr id="398" name="直線コネクタ 397">
          <a:extLst>
            <a:ext uri="{FF2B5EF4-FFF2-40B4-BE49-F238E27FC236}">
              <a16:creationId xmlns:a16="http://schemas.microsoft.com/office/drawing/2014/main" id="{0634EAF5-57DE-4D5E-AEDB-E2D5C05FB3E7}"/>
            </a:ext>
          </a:extLst>
        </xdr:cNvPr>
        <xdr:cNvCxnSpPr/>
      </xdr:nvCxnSpPr>
      <xdr:spPr>
        <a:xfrm flipV="1">
          <a:off x="130969" y="3519488"/>
          <a:ext cx="0" cy="338137"/>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35</xdr:row>
      <xdr:rowOff>0</xdr:rowOff>
    </xdr:from>
    <xdr:to>
      <xdr:col>1</xdr:col>
      <xdr:colOff>0</xdr:colOff>
      <xdr:row>35</xdr:row>
      <xdr:rowOff>423862</xdr:rowOff>
    </xdr:to>
    <xdr:cxnSp macro="">
      <xdr:nvCxnSpPr>
        <xdr:cNvPr id="399" name="直線コネクタ 398">
          <a:extLst>
            <a:ext uri="{FF2B5EF4-FFF2-40B4-BE49-F238E27FC236}">
              <a16:creationId xmlns:a16="http://schemas.microsoft.com/office/drawing/2014/main" id="{A9385687-B7FF-4E57-BA9F-63A52178C3F0}"/>
            </a:ext>
          </a:extLst>
        </xdr:cNvPr>
        <xdr:cNvCxnSpPr/>
      </xdr:nvCxnSpPr>
      <xdr:spPr>
        <a:xfrm flipV="1">
          <a:off x="133350" y="2714625"/>
          <a:ext cx="0" cy="385762"/>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130969</xdr:colOff>
      <xdr:row>35</xdr:row>
      <xdr:rowOff>42863</xdr:rowOff>
    </xdr:from>
    <xdr:to>
      <xdr:col>0</xdr:col>
      <xdr:colOff>130969</xdr:colOff>
      <xdr:row>35</xdr:row>
      <xdr:rowOff>466725</xdr:rowOff>
    </xdr:to>
    <xdr:cxnSp macro="">
      <xdr:nvCxnSpPr>
        <xdr:cNvPr id="400" name="直線コネクタ 399">
          <a:extLst>
            <a:ext uri="{FF2B5EF4-FFF2-40B4-BE49-F238E27FC236}">
              <a16:creationId xmlns:a16="http://schemas.microsoft.com/office/drawing/2014/main" id="{ABC89B1B-3440-47B9-9B03-3EB3E71D2276}"/>
            </a:ext>
          </a:extLst>
        </xdr:cNvPr>
        <xdr:cNvCxnSpPr/>
      </xdr:nvCxnSpPr>
      <xdr:spPr>
        <a:xfrm flipV="1">
          <a:off x="130969" y="2757488"/>
          <a:ext cx="0" cy="338137"/>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36</xdr:row>
      <xdr:rowOff>0</xdr:rowOff>
    </xdr:from>
    <xdr:to>
      <xdr:col>1</xdr:col>
      <xdr:colOff>0</xdr:colOff>
      <xdr:row>36</xdr:row>
      <xdr:rowOff>423862</xdr:rowOff>
    </xdr:to>
    <xdr:cxnSp macro="">
      <xdr:nvCxnSpPr>
        <xdr:cNvPr id="401" name="直線コネクタ 400">
          <a:extLst>
            <a:ext uri="{FF2B5EF4-FFF2-40B4-BE49-F238E27FC236}">
              <a16:creationId xmlns:a16="http://schemas.microsoft.com/office/drawing/2014/main" id="{01ABA38C-1554-4073-A0C9-2D2FC44B281C}"/>
            </a:ext>
          </a:extLst>
        </xdr:cNvPr>
        <xdr:cNvCxnSpPr/>
      </xdr:nvCxnSpPr>
      <xdr:spPr>
        <a:xfrm flipV="1">
          <a:off x="133350" y="3095625"/>
          <a:ext cx="0" cy="385762"/>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130969</xdr:colOff>
      <xdr:row>36</xdr:row>
      <xdr:rowOff>42863</xdr:rowOff>
    </xdr:from>
    <xdr:to>
      <xdr:col>0</xdr:col>
      <xdr:colOff>130969</xdr:colOff>
      <xdr:row>37</xdr:row>
      <xdr:rowOff>3594</xdr:rowOff>
    </xdr:to>
    <xdr:cxnSp macro="">
      <xdr:nvCxnSpPr>
        <xdr:cNvPr id="402" name="直線コネクタ 401">
          <a:extLst>
            <a:ext uri="{FF2B5EF4-FFF2-40B4-BE49-F238E27FC236}">
              <a16:creationId xmlns:a16="http://schemas.microsoft.com/office/drawing/2014/main" id="{217E6201-C808-4F5D-AFA6-5C200795E607}"/>
            </a:ext>
          </a:extLst>
        </xdr:cNvPr>
        <xdr:cNvCxnSpPr/>
      </xdr:nvCxnSpPr>
      <xdr:spPr>
        <a:xfrm flipV="1">
          <a:off x="130969" y="3138488"/>
          <a:ext cx="0" cy="341731"/>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85724</xdr:colOff>
      <xdr:row>36</xdr:row>
      <xdr:rowOff>52387</xdr:rowOff>
    </xdr:from>
    <xdr:to>
      <xdr:col>28</xdr:col>
      <xdr:colOff>19049</xdr:colOff>
      <xdr:row>36</xdr:row>
      <xdr:rowOff>338137</xdr:rowOff>
    </xdr:to>
    <xdr:sp macro="" textlink="">
      <xdr:nvSpPr>
        <xdr:cNvPr id="410" name="テキスト ボックス 409">
          <a:extLst>
            <a:ext uri="{FF2B5EF4-FFF2-40B4-BE49-F238E27FC236}">
              <a16:creationId xmlns:a16="http://schemas.microsoft.com/office/drawing/2014/main" id="{889AD0AE-E228-45A8-A9C7-5FB2E0D216A3}"/>
            </a:ext>
          </a:extLst>
        </xdr:cNvPr>
        <xdr:cNvSpPr txBox="1"/>
      </xdr:nvSpPr>
      <xdr:spPr>
        <a:xfrm>
          <a:off x="3419474" y="3148012"/>
          <a:ext cx="3333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游明朝 Demibold" panose="02020600000000000000" pitchFamily="18" charset="-128"/>
              <a:ea typeface="游明朝 Demibold" panose="02020600000000000000" pitchFamily="18" charset="-128"/>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47</xdr:col>
      <xdr:colOff>47625</xdr:colOff>
      <xdr:row>5</xdr:row>
      <xdr:rowOff>9525</xdr:rowOff>
    </xdr:from>
    <xdr:to>
      <xdr:col>50</xdr:col>
      <xdr:colOff>104775</xdr:colOff>
      <xdr:row>7</xdr:row>
      <xdr:rowOff>180975</xdr:rowOff>
    </xdr:to>
    <xdr:sp macro="" textlink="">
      <xdr:nvSpPr>
        <xdr:cNvPr id="26" name="テキスト ボックス 25">
          <a:extLst>
            <a:ext uri="{FF2B5EF4-FFF2-40B4-BE49-F238E27FC236}">
              <a16:creationId xmlns:a16="http://schemas.microsoft.com/office/drawing/2014/main" id="{9A449D30-A223-463C-AAF4-531DC8253BA2}"/>
            </a:ext>
          </a:extLst>
        </xdr:cNvPr>
        <xdr:cNvSpPr txBox="1"/>
      </xdr:nvSpPr>
      <xdr:spPr>
        <a:xfrm>
          <a:off x="6315075" y="1219200"/>
          <a:ext cx="457200" cy="581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游明朝 Demibold" panose="02020600000000000000" pitchFamily="18" charset="-128"/>
              <a:ea typeface="游明朝 Demibold" panose="02020600000000000000" pitchFamily="18" charset="-128"/>
            </a:rPr>
            <a:t>印</a:t>
          </a:r>
        </a:p>
      </xdr:txBody>
    </xdr:sp>
    <xdr:clientData/>
  </xdr:twoCellAnchor>
  <xdr:twoCellAnchor>
    <xdr:from>
      <xdr:col>1</xdr:col>
      <xdr:colOff>14653</xdr:colOff>
      <xdr:row>4</xdr:row>
      <xdr:rowOff>5919</xdr:rowOff>
    </xdr:from>
    <xdr:to>
      <xdr:col>22</xdr:col>
      <xdr:colOff>16669</xdr:colOff>
      <xdr:row>10</xdr:row>
      <xdr:rowOff>371475</xdr:rowOff>
    </xdr:to>
    <xdr:sp macro="" textlink="">
      <xdr:nvSpPr>
        <xdr:cNvPr id="2" name="四角形: 上の 2 つの角を丸める 28">
          <a:extLst>
            <a:ext uri="{FF2B5EF4-FFF2-40B4-BE49-F238E27FC236}">
              <a16:creationId xmlns:a16="http://schemas.microsoft.com/office/drawing/2014/main" id="{6F47638F-57D0-4685-87C5-49693B4BBF44}"/>
            </a:ext>
          </a:extLst>
        </xdr:cNvPr>
        <xdr:cNvSpPr/>
      </xdr:nvSpPr>
      <xdr:spPr>
        <a:xfrm>
          <a:off x="148003" y="1006044"/>
          <a:ext cx="2802366" cy="1508556"/>
        </a:xfrm>
        <a:custGeom>
          <a:avLst/>
          <a:gdLst>
            <a:gd name="connsiteX0" fmla="*/ 123026 w 2581274"/>
            <a:gd name="connsiteY0" fmla="*/ 0 h 1476375"/>
            <a:gd name="connsiteX1" fmla="*/ 2458248 w 2581274"/>
            <a:gd name="connsiteY1" fmla="*/ 0 h 1476375"/>
            <a:gd name="connsiteX2" fmla="*/ 2581274 w 2581274"/>
            <a:gd name="connsiteY2" fmla="*/ 123026 h 1476375"/>
            <a:gd name="connsiteX3" fmla="*/ 2581274 w 2581274"/>
            <a:gd name="connsiteY3" fmla="*/ 1476375 h 1476375"/>
            <a:gd name="connsiteX4" fmla="*/ 2581274 w 2581274"/>
            <a:gd name="connsiteY4" fmla="*/ 1476375 h 1476375"/>
            <a:gd name="connsiteX5" fmla="*/ 0 w 2581274"/>
            <a:gd name="connsiteY5" fmla="*/ 1476375 h 1476375"/>
            <a:gd name="connsiteX6" fmla="*/ 0 w 2581274"/>
            <a:gd name="connsiteY6" fmla="*/ 1476375 h 1476375"/>
            <a:gd name="connsiteX7" fmla="*/ 0 w 2581274"/>
            <a:gd name="connsiteY7" fmla="*/ 123026 h 1476375"/>
            <a:gd name="connsiteX8" fmla="*/ 123026 w 2581274"/>
            <a:gd name="connsiteY8" fmla="*/ 0 h 1476375"/>
            <a:gd name="connsiteX0" fmla="*/ 123026 w 2581274"/>
            <a:gd name="connsiteY0" fmla="*/ 0 h 1476375"/>
            <a:gd name="connsiteX1" fmla="*/ 2458248 w 2581274"/>
            <a:gd name="connsiteY1" fmla="*/ 0 h 1476375"/>
            <a:gd name="connsiteX2" fmla="*/ 2581274 w 2581274"/>
            <a:gd name="connsiteY2" fmla="*/ 123026 h 1476375"/>
            <a:gd name="connsiteX3" fmla="*/ 2581274 w 2581274"/>
            <a:gd name="connsiteY3" fmla="*/ 762000 h 1476375"/>
            <a:gd name="connsiteX4" fmla="*/ 2581274 w 2581274"/>
            <a:gd name="connsiteY4" fmla="*/ 1476375 h 1476375"/>
            <a:gd name="connsiteX5" fmla="*/ 2581274 w 2581274"/>
            <a:gd name="connsiteY5" fmla="*/ 1476375 h 1476375"/>
            <a:gd name="connsiteX6" fmla="*/ 0 w 2581274"/>
            <a:gd name="connsiteY6" fmla="*/ 1476375 h 1476375"/>
            <a:gd name="connsiteX7" fmla="*/ 0 w 2581274"/>
            <a:gd name="connsiteY7" fmla="*/ 1476375 h 1476375"/>
            <a:gd name="connsiteX8" fmla="*/ 0 w 2581274"/>
            <a:gd name="connsiteY8" fmla="*/ 123026 h 1476375"/>
            <a:gd name="connsiteX9" fmla="*/ 123026 w 2581274"/>
            <a:gd name="connsiteY9" fmla="*/ 0 h 1476375"/>
            <a:gd name="connsiteX0" fmla="*/ 123026 w 2581274"/>
            <a:gd name="connsiteY0" fmla="*/ 0 h 1476375"/>
            <a:gd name="connsiteX1" fmla="*/ 2458248 w 2581274"/>
            <a:gd name="connsiteY1" fmla="*/ 0 h 1476375"/>
            <a:gd name="connsiteX2" fmla="*/ 2581274 w 2581274"/>
            <a:gd name="connsiteY2" fmla="*/ 123026 h 1476375"/>
            <a:gd name="connsiteX3" fmla="*/ 2581274 w 2581274"/>
            <a:gd name="connsiteY3" fmla="*/ 762000 h 1476375"/>
            <a:gd name="connsiteX4" fmla="*/ 2581274 w 2581274"/>
            <a:gd name="connsiteY4" fmla="*/ 1476375 h 1476375"/>
            <a:gd name="connsiteX5" fmla="*/ 2581274 w 2581274"/>
            <a:gd name="connsiteY5" fmla="*/ 1476375 h 1476375"/>
            <a:gd name="connsiteX6" fmla="*/ 0 w 2581274"/>
            <a:gd name="connsiteY6" fmla="*/ 1476375 h 1476375"/>
            <a:gd name="connsiteX7" fmla="*/ 0 w 2581274"/>
            <a:gd name="connsiteY7" fmla="*/ 1476375 h 1476375"/>
            <a:gd name="connsiteX8" fmla="*/ 0 w 2581274"/>
            <a:gd name="connsiteY8" fmla="*/ 123026 h 1476375"/>
            <a:gd name="connsiteX9" fmla="*/ 123026 w 2581274"/>
            <a:gd name="connsiteY9" fmla="*/ 0 h 1476375"/>
            <a:gd name="connsiteX0" fmla="*/ 2581274 w 2672714"/>
            <a:gd name="connsiteY0" fmla="*/ 1476375 h 1567815"/>
            <a:gd name="connsiteX1" fmla="*/ 2581274 w 2672714"/>
            <a:gd name="connsiteY1" fmla="*/ 1476375 h 1567815"/>
            <a:gd name="connsiteX2" fmla="*/ 0 w 2672714"/>
            <a:gd name="connsiteY2" fmla="*/ 1476375 h 1567815"/>
            <a:gd name="connsiteX3" fmla="*/ 0 w 2672714"/>
            <a:gd name="connsiteY3" fmla="*/ 1476375 h 1567815"/>
            <a:gd name="connsiteX4" fmla="*/ 0 w 2672714"/>
            <a:gd name="connsiteY4" fmla="*/ 123026 h 1567815"/>
            <a:gd name="connsiteX5" fmla="*/ 123026 w 2672714"/>
            <a:gd name="connsiteY5" fmla="*/ 0 h 1567815"/>
            <a:gd name="connsiteX6" fmla="*/ 2458248 w 2672714"/>
            <a:gd name="connsiteY6" fmla="*/ 0 h 1567815"/>
            <a:gd name="connsiteX7" fmla="*/ 2581274 w 2672714"/>
            <a:gd name="connsiteY7" fmla="*/ 123026 h 1567815"/>
            <a:gd name="connsiteX8" fmla="*/ 2581274 w 2672714"/>
            <a:gd name="connsiteY8" fmla="*/ 762000 h 1567815"/>
            <a:gd name="connsiteX9" fmla="*/ 2672714 w 2672714"/>
            <a:gd name="connsiteY9" fmla="*/ 1567815 h 1567815"/>
            <a:gd name="connsiteX0" fmla="*/ 2581274 w 2581274"/>
            <a:gd name="connsiteY0" fmla="*/ 1476375 h 1476375"/>
            <a:gd name="connsiteX1" fmla="*/ 2581274 w 2581274"/>
            <a:gd name="connsiteY1" fmla="*/ 1476375 h 1476375"/>
            <a:gd name="connsiteX2" fmla="*/ 0 w 2581274"/>
            <a:gd name="connsiteY2" fmla="*/ 1476375 h 1476375"/>
            <a:gd name="connsiteX3" fmla="*/ 0 w 2581274"/>
            <a:gd name="connsiteY3" fmla="*/ 1476375 h 1476375"/>
            <a:gd name="connsiteX4" fmla="*/ 0 w 2581274"/>
            <a:gd name="connsiteY4" fmla="*/ 123026 h 1476375"/>
            <a:gd name="connsiteX5" fmla="*/ 123026 w 2581274"/>
            <a:gd name="connsiteY5" fmla="*/ 0 h 1476375"/>
            <a:gd name="connsiteX6" fmla="*/ 2458248 w 2581274"/>
            <a:gd name="connsiteY6" fmla="*/ 0 h 1476375"/>
            <a:gd name="connsiteX7" fmla="*/ 2581274 w 2581274"/>
            <a:gd name="connsiteY7" fmla="*/ 123026 h 1476375"/>
            <a:gd name="connsiteX8" fmla="*/ 2581274 w 2581274"/>
            <a:gd name="connsiteY8" fmla="*/ 762000 h 1476375"/>
            <a:gd name="connsiteX0" fmla="*/ 2581274 w 2581274"/>
            <a:gd name="connsiteY0" fmla="*/ 1476375 h 1476375"/>
            <a:gd name="connsiteX1" fmla="*/ 2581274 w 2581274"/>
            <a:gd name="connsiteY1" fmla="*/ 1476375 h 1476375"/>
            <a:gd name="connsiteX2" fmla="*/ 0 w 2581274"/>
            <a:gd name="connsiteY2" fmla="*/ 1476375 h 1476375"/>
            <a:gd name="connsiteX3" fmla="*/ 0 w 2581274"/>
            <a:gd name="connsiteY3" fmla="*/ 1476375 h 1476375"/>
            <a:gd name="connsiteX4" fmla="*/ 0 w 2581274"/>
            <a:gd name="connsiteY4" fmla="*/ 123026 h 1476375"/>
            <a:gd name="connsiteX5" fmla="*/ 123026 w 2581274"/>
            <a:gd name="connsiteY5" fmla="*/ 0 h 1476375"/>
            <a:gd name="connsiteX6" fmla="*/ 2458248 w 2581274"/>
            <a:gd name="connsiteY6" fmla="*/ 0 h 1476375"/>
            <a:gd name="connsiteX7" fmla="*/ 2581274 w 2581274"/>
            <a:gd name="connsiteY7" fmla="*/ 123026 h 1476375"/>
            <a:gd name="connsiteX8" fmla="*/ 2581274 w 2581274"/>
            <a:gd name="connsiteY8" fmla="*/ 520445 h 1476375"/>
            <a:gd name="connsiteX0" fmla="*/ 2581274 w 2581274"/>
            <a:gd name="connsiteY0" fmla="*/ 1476375 h 1476375"/>
            <a:gd name="connsiteX1" fmla="*/ 2581274 w 2581274"/>
            <a:gd name="connsiteY1" fmla="*/ 1476375 h 1476375"/>
            <a:gd name="connsiteX2" fmla="*/ 0 w 2581274"/>
            <a:gd name="connsiteY2" fmla="*/ 1476375 h 1476375"/>
            <a:gd name="connsiteX3" fmla="*/ 0 w 2581274"/>
            <a:gd name="connsiteY3" fmla="*/ 1476375 h 1476375"/>
            <a:gd name="connsiteX4" fmla="*/ 0 w 2581274"/>
            <a:gd name="connsiteY4" fmla="*/ 123026 h 1476375"/>
            <a:gd name="connsiteX5" fmla="*/ 123026 w 2581274"/>
            <a:gd name="connsiteY5" fmla="*/ 0 h 1476375"/>
            <a:gd name="connsiteX6" fmla="*/ 2458248 w 2581274"/>
            <a:gd name="connsiteY6" fmla="*/ 0 h 1476375"/>
            <a:gd name="connsiteX7" fmla="*/ 2581274 w 2581274"/>
            <a:gd name="connsiteY7" fmla="*/ 123026 h 1476375"/>
            <a:gd name="connsiteX8" fmla="*/ 2581274 w 2581274"/>
            <a:gd name="connsiteY8" fmla="*/ 527656 h 1476375"/>
            <a:gd name="connsiteX0" fmla="*/ 2581274 w 2581274"/>
            <a:gd name="connsiteY0" fmla="*/ 1476375 h 1476375"/>
            <a:gd name="connsiteX1" fmla="*/ 2581274 w 2581274"/>
            <a:gd name="connsiteY1" fmla="*/ 1476375 h 1476375"/>
            <a:gd name="connsiteX2" fmla="*/ 0 w 2581274"/>
            <a:gd name="connsiteY2" fmla="*/ 1476375 h 1476375"/>
            <a:gd name="connsiteX3" fmla="*/ 0 w 2581274"/>
            <a:gd name="connsiteY3" fmla="*/ 1476375 h 1476375"/>
            <a:gd name="connsiteX4" fmla="*/ 0 w 2581274"/>
            <a:gd name="connsiteY4" fmla="*/ 123026 h 1476375"/>
            <a:gd name="connsiteX5" fmla="*/ 123026 w 2581274"/>
            <a:gd name="connsiteY5" fmla="*/ 0 h 1476375"/>
            <a:gd name="connsiteX6" fmla="*/ 2458248 w 2581274"/>
            <a:gd name="connsiteY6" fmla="*/ 0 h 1476375"/>
            <a:gd name="connsiteX7" fmla="*/ 2581274 w 2581274"/>
            <a:gd name="connsiteY7" fmla="*/ 123026 h 1476375"/>
            <a:gd name="connsiteX8" fmla="*/ 2581274 w 2581274"/>
            <a:gd name="connsiteY8" fmla="*/ 363297 h 1476375"/>
            <a:gd name="connsiteX0" fmla="*/ 2581274 w 2581274"/>
            <a:gd name="connsiteY0" fmla="*/ 1476375 h 1476375"/>
            <a:gd name="connsiteX1" fmla="*/ 2581274 w 2581274"/>
            <a:gd name="connsiteY1" fmla="*/ 1476375 h 1476375"/>
            <a:gd name="connsiteX2" fmla="*/ 0 w 2581274"/>
            <a:gd name="connsiteY2" fmla="*/ 1476375 h 1476375"/>
            <a:gd name="connsiteX3" fmla="*/ 0 w 2581274"/>
            <a:gd name="connsiteY3" fmla="*/ 1476375 h 1476375"/>
            <a:gd name="connsiteX4" fmla="*/ 0 w 2581274"/>
            <a:gd name="connsiteY4" fmla="*/ 123026 h 1476375"/>
            <a:gd name="connsiteX5" fmla="*/ 123026 w 2581274"/>
            <a:gd name="connsiteY5" fmla="*/ 0 h 1476375"/>
            <a:gd name="connsiteX6" fmla="*/ 2458248 w 2581274"/>
            <a:gd name="connsiteY6" fmla="*/ 0 h 1476375"/>
            <a:gd name="connsiteX7" fmla="*/ 2581274 w 2581274"/>
            <a:gd name="connsiteY7" fmla="*/ 123026 h 1476375"/>
            <a:gd name="connsiteX8" fmla="*/ 2575556 w 2581274"/>
            <a:gd name="connsiteY8" fmla="*/ 369014 h 1476375"/>
            <a:gd name="connsiteX0" fmla="*/ 2581274 w 2584132"/>
            <a:gd name="connsiteY0" fmla="*/ 1476375 h 1476375"/>
            <a:gd name="connsiteX1" fmla="*/ 2581274 w 2584132"/>
            <a:gd name="connsiteY1" fmla="*/ 1476375 h 1476375"/>
            <a:gd name="connsiteX2" fmla="*/ 0 w 2584132"/>
            <a:gd name="connsiteY2" fmla="*/ 1476375 h 1476375"/>
            <a:gd name="connsiteX3" fmla="*/ 0 w 2584132"/>
            <a:gd name="connsiteY3" fmla="*/ 1476375 h 1476375"/>
            <a:gd name="connsiteX4" fmla="*/ 0 w 2584132"/>
            <a:gd name="connsiteY4" fmla="*/ 123026 h 1476375"/>
            <a:gd name="connsiteX5" fmla="*/ 123026 w 2584132"/>
            <a:gd name="connsiteY5" fmla="*/ 0 h 1476375"/>
            <a:gd name="connsiteX6" fmla="*/ 2458248 w 2584132"/>
            <a:gd name="connsiteY6" fmla="*/ 0 h 1476375"/>
            <a:gd name="connsiteX7" fmla="*/ 2581274 w 2584132"/>
            <a:gd name="connsiteY7" fmla="*/ 123026 h 1476375"/>
            <a:gd name="connsiteX8" fmla="*/ 2584132 w 2584132"/>
            <a:gd name="connsiteY8" fmla="*/ 369014 h 1476375"/>
            <a:gd name="connsiteX0" fmla="*/ 2581274 w 2586991"/>
            <a:gd name="connsiteY0" fmla="*/ 1476375 h 1476375"/>
            <a:gd name="connsiteX1" fmla="*/ 2581274 w 2586991"/>
            <a:gd name="connsiteY1" fmla="*/ 1476375 h 1476375"/>
            <a:gd name="connsiteX2" fmla="*/ 0 w 2586991"/>
            <a:gd name="connsiteY2" fmla="*/ 1476375 h 1476375"/>
            <a:gd name="connsiteX3" fmla="*/ 0 w 2586991"/>
            <a:gd name="connsiteY3" fmla="*/ 1476375 h 1476375"/>
            <a:gd name="connsiteX4" fmla="*/ 0 w 2586991"/>
            <a:gd name="connsiteY4" fmla="*/ 123026 h 1476375"/>
            <a:gd name="connsiteX5" fmla="*/ 123026 w 2586991"/>
            <a:gd name="connsiteY5" fmla="*/ 0 h 1476375"/>
            <a:gd name="connsiteX6" fmla="*/ 2458248 w 2586991"/>
            <a:gd name="connsiteY6" fmla="*/ 0 h 1476375"/>
            <a:gd name="connsiteX7" fmla="*/ 2581274 w 2586991"/>
            <a:gd name="connsiteY7" fmla="*/ 123026 h 1476375"/>
            <a:gd name="connsiteX8" fmla="*/ 2586991 w 2586991"/>
            <a:gd name="connsiteY8" fmla="*/ 268969 h 1476375"/>
            <a:gd name="connsiteX0" fmla="*/ 2581274 w 2584132"/>
            <a:gd name="connsiteY0" fmla="*/ 1476375 h 1476375"/>
            <a:gd name="connsiteX1" fmla="*/ 2581274 w 2584132"/>
            <a:gd name="connsiteY1" fmla="*/ 1476375 h 1476375"/>
            <a:gd name="connsiteX2" fmla="*/ 0 w 2584132"/>
            <a:gd name="connsiteY2" fmla="*/ 1476375 h 1476375"/>
            <a:gd name="connsiteX3" fmla="*/ 0 w 2584132"/>
            <a:gd name="connsiteY3" fmla="*/ 1476375 h 1476375"/>
            <a:gd name="connsiteX4" fmla="*/ 0 w 2584132"/>
            <a:gd name="connsiteY4" fmla="*/ 123026 h 1476375"/>
            <a:gd name="connsiteX5" fmla="*/ 123026 w 2584132"/>
            <a:gd name="connsiteY5" fmla="*/ 0 h 1476375"/>
            <a:gd name="connsiteX6" fmla="*/ 2458248 w 2584132"/>
            <a:gd name="connsiteY6" fmla="*/ 0 h 1476375"/>
            <a:gd name="connsiteX7" fmla="*/ 2581274 w 2584132"/>
            <a:gd name="connsiteY7" fmla="*/ 123026 h 1476375"/>
            <a:gd name="connsiteX8" fmla="*/ 2584132 w 2584132"/>
            <a:gd name="connsiteY8" fmla="*/ 266111 h 1476375"/>
            <a:gd name="connsiteX0" fmla="*/ 2581274 w 2581549"/>
            <a:gd name="connsiteY0" fmla="*/ 1476375 h 1476375"/>
            <a:gd name="connsiteX1" fmla="*/ 2581274 w 2581549"/>
            <a:gd name="connsiteY1" fmla="*/ 1476375 h 1476375"/>
            <a:gd name="connsiteX2" fmla="*/ 0 w 2581549"/>
            <a:gd name="connsiteY2" fmla="*/ 1476375 h 1476375"/>
            <a:gd name="connsiteX3" fmla="*/ 0 w 2581549"/>
            <a:gd name="connsiteY3" fmla="*/ 1476375 h 1476375"/>
            <a:gd name="connsiteX4" fmla="*/ 0 w 2581549"/>
            <a:gd name="connsiteY4" fmla="*/ 123026 h 1476375"/>
            <a:gd name="connsiteX5" fmla="*/ 123026 w 2581549"/>
            <a:gd name="connsiteY5" fmla="*/ 0 h 1476375"/>
            <a:gd name="connsiteX6" fmla="*/ 2458248 w 2581549"/>
            <a:gd name="connsiteY6" fmla="*/ 0 h 1476375"/>
            <a:gd name="connsiteX7" fmla="*/ 2581274 w 2581549"/>
            <a:gd name="connsiteY7" fmla="*/ 123026 h 1476375"/>
            <a:gd name="connsiteX8" fmla="*/ 2581274 w 2581549"/>
            <a:gd name="connsiteY8" fmla="*/ 268970 h 1476375"/>
            <a:gd name="connsiteX0" fmla="*/ 2581274 w 2586992"/>
            <a:gd name="connsiteY0" fmla="*/ 1476375 h 1476375"/>
            <a:gd name="connsiteX1" fmla="*/ 2581274 w 2586992"/>
            <a:gd name="connsiteY1" fmla="*/ 1476375 h 1476375"/>
            <a:gd name="connsiteX2" fmla="*/ 0 w 2586992"/>
            <a:gd name="connsiteY2" fmla="*/ 1476375 h 1476375"/>
            <a:gd name="connsiteX3" fmla="*/ 0 w 2586992"/>
            <a:gd name="connsiteY3" fmla="*/ 1476375 h 1476375"/>
            <a:gd name="connsiteX4" fmla="*/ 0 w 2586992"/>
            <a:gd name="connsiteY4" fmla="*/ 123026 h 1476375"/>
            <a:gd name="connsiteX5" fmla="*/ 123026 w 2586992"/>
            <a:gd name="connsiteY5" fmla="*/ 0 h 1476375"/>
            <a:gd name="connsiteX6" fmla="*/ 2458248 w 2586992"/>
            <a:gd name="connsiteY6" fmla="*/ 0 h 1476375"/>
            <a:gd name="connsiteX7" fmla="*/ 2581274 w 2586992"/>
            <a:gd name="connsiteY7" fmla="*/ 123026 h 1476375"/>
            <a:gd name="connsiteX8" fmla="*/ 2586992 w 2586992"/>
            <a:gd name="connsiteY8" fmla="*/ 271829 h 1476375"/>
            <a:gd name="connsiteX0" fmla="*/ 2581274 w 2586992"/>
            <a:gd name="connsiteY0" fmla="*/ 1476375 h 1476375"/>
            <a:gd name="connsiteX1" fmla="*/ 2581274 w 2586992"/>
            <a:gd name="connsiteY1" fmla="*/ 1476375 h 1476375"/>
            <a:gd name="connsiteX2" fmla="*/ 0 w 2586992"/>
            <a:gd name="connsiteY2" fmla="*/ 1476375 h 1476375"/>
            <a:gd name="connsiteX3" fmla="*/ 0 w 2586992"/>
            <a:gd name="connsiteY3" fmla="*/ 1476375 h 1476375"/>
            <a:gd name="connsiteX4" fmla="*/ 0 w 2586992"/>
            <a:gd name="connsiteY4" fmla="*/ 123026 h 1476375"/>
            <a:gd name="connsiteX5" fmla="*/ 123026 w 2586992"/>
            <a:gd name="connsiteY5" fmla="*/ 0 h 1476375"/>
            <a:gd name="connsiteX6" fmla="*/ 2458248 w 2586992"/>
            <a:gd name="connsiteY6" fmla="*/ 0 h 1476375"/>
            <a:gd name="connsiteX7" fmla="*/ 2581274 w 2586992"/>
            <a:gd name="connsiteY7" fmla="*/ 123026 h 1476375"/>
            <a:gd name="connsiteX8" fmla="*/ 2586992 w 2586992"/>
            <a:gd name="connsiteY8" fmla="*/ 260169 h 1476375"/>
            <a:gd name="connsiteX0" fmla="*/ 2581274 w 2581396"/>
            <a:gd name="connsiteY0" fmla="*/ 1476375 h 1476375"/>
            <a:gd name="connsiteX1" fmla="*/ 2581274 w 2581396"/>
            <a:gd name="connsiteY1" fmla="*/ 1476375 h 1476375"/>
            <a:gd name="connsiteX2" fmla="*/ 0 w 2581396"/>
            <a:gd name="connsiteY2" fmla="*/ 1476375 h 1476375"/>
            <a:gd name="connsiteX3" fmla="*/ 0 w 2581396"/>
            <a:gd name="connsiteY3" fmla="*/ 1476375 h 1476375"/>
            <a:gd name="connsiteX4" fmla="*/ 0 w 2581396"/>
            <a:gd name="connsiteY4" fmla="*/ 123026 h 1476375"/>
            <a:gd name="connsiteX5" fmla="*/ 123026 w 2581396"/>
            <a:gd name="connsiteY5" fmla="*/ 0 h 1476375"/>
            <a:gd name="connsiteX6" fmla="*/ 2458248 w 2581396"/>
            <a:gd name="connsiteY6" fmla="*/ 0 h 1476375"/>
            <a:gd name="connsiteX7" fmla="*/ 2581274 w 2581396"/>
            <a:gd name="connsiteY7" fmla="*/ 123026 h 1476375"/>
            <a:gd name="connsiteX8" fmla="*/ 2578212 w 2581396"/>
            <a:gd name="connsiteY8" fmla="*/ 369000 h 1476375"/>
            <a:gd name="connsiteX0" fmla="*/ 2581274 w 2586992"/>
            <a:gd name="connsiteY0" fmla="*/ 1476375 h 1476375"/>
            <a:gd name="connsiteX1" fmla="*/ 2581274 w 2586992"/>
            <a:gd name="connsiteY1" fmla="*/ 1476375 h 1476375"/>
            <a:gd name="connsiteX2" fmla="*/ 0 w 2586992"/>
            <a:gd name="connsiteY2" fmla="*/ 1476375 h 1476375"/>
            <a:gd name="connsiteX3" fmla="*/ 0 w 2586992"/>
            <a:gd name="connsiteY3" fmla="*/ 1476375 h 1476375"/>
            <a:gd name="connsiteX4" fmla="*/ 0 w 2586992"/>
            <a:gd name="connsiteY4" fmla="*/ 123026 h 1476375"/>
            <a:gd name="connsiteX5" fmla="*/ 123026 w 2586992"/>
            <a:gd name="connsiteY5" fmla="*/ 0 h 1476375"/>
            <a:gd name="connsiteX6" fmla="*/ 2458248 w 2586992"/>
            <a:gd name="connsiteY6" fmla="*/ 0 h 1476375"/>
            <a:gd name="connsiteX7" fmla="*/ 2581274 w 2586992"/>
            <a:gd name="connsiteY7" fmla="*/ 123026 h 1476375"/>
            <a:gd name="connsiteX8" fmla="*/ 2586992 w 2586992"/>
            <a:gd name="connsiteY8" fmla="*/ 779159 h 14763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586992" h="1476375">
              <a:moveTo>
                <a:pt x="2581274" y="1476375"/>
              </a:moveTo>
              <a:lnTo>
                <a:pt x="2581274" y="1476375"/>
              </a:lnTo>
              <a:lnTo>
                <a:pt x="0" y="1476375"/>
              </a:lnTo>
              <a:lnTo>
                <a:pt x="0" y="1476375"/>
              </a:lnTo>
              <a:lnTo>
                <a:pt x="0" y="123026"/>
              </a:lnTo>
              <a:cubicBezTo>
                <a:pt x="0" y="55081"/>
                <a:pt x="55081" y="0"/>
                <a:pt x="123026" y="0"/>
              </a:cubicBezTo>
              <a:lnTo>
                <a:pt x="2458248" y="0"/>
              </a:lnTo>
              <a:cubicBezTo>
                <a:pt x="2526193" y="0"/>
                <a:pt x="2581274" y="55081"/>
                <a:pt x="2581274" y="123026"/>
              </a:cubicBezTo>
              <a:cubicBezTo>
                <a:pt x="2582227" y="205022"/>
                <a:pt x="2586039" y="697163"/>
                <a:pt x="2586992" y="779159"/>
              </a:cubicBezTo>
            </a:path>
          </a:pathLst>
        </a:custGeom>
        <a:noFill/>
        <a:ln w="349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xdr:colOff>
      <xdr:row>8</xdr:row>
      <xdr:rowOff>0</xdr:rowOff>
    </xdr:from>
    <xdr:to>
      <xdr:col>50</xdr:col>
      <xdr:colOff>120740</xdr:colOff>
      <xdr:row>10</xdr:row>
      <xdr:rowOff>371475</xdr:rowOff>
    </xdr:to>
    <xdr:sp macro="" textlink="">
      <xdr:nvSpPr>
        <xdr:cNvPr id="3" name="四角形: 1 つの角を丸める 27">
          <a:extLst>
            <a:ext uri="{FF2B5EF4-FFF2-40B4-BE49-F238E27FC236}">
              <a16:creationId xmlns:a16="http://schemas.microsoft.com/office/drawing/2014/main" id="{43A3256D-5542-4815-9D53-E5735EAD4A9C}"/>
            </a:ext>
          </a:extLst>
        </xdr:cNvPr>
        <xdr:cNvSpPr/>
      </xdr:nvSpPr>
      <xdr:spPr>
        <a:xfrm>
          <a:off x="2933701" y="1809750"/>
          <a:ext cx="3854539" cy="704850"/>
        </a:xfrm>
        <a:custGeom>
          <a:avLst/>
          <a:gdLst>
            <a:gd name="connsiteX0" fmla="*/ 0 w 3952875"/>
            <a:gd name="connsiteY0" fmla="*/ 0 h 714375"/>
            <a:gd name="connsiteX1" fmla="*/ 3833810 w 3952875"/>
            <a:gd name="connsiteY1" fmla="*/ 0 h 714375"/>
            <a:gd name="connsiteX2" fmla="*/ 3952875 w 3952875"/>
            <a:gd name="connsiteY2" fmla="*/ 119065 h 714375"/>
            <a:gd name="connsiteX3" fmla="*/ 3952875 w 3952875"/>
            <a:gd name="connsiteY3" fmla="*/ 714375 h 714375"/>
            <a:gd name="connsiteX4" fmla="*/ 0 w 3952875"/>
            <a:gd name="connsiteY4" fmla="*/ 714375 h 714375"/>
            <a:gd name="connsiteX5" fmla="*/ 0 w 3952875"/>
            <a:gd name="connsiteY5" fmla="*/ 0 h 714375"/>
            <a:gd name="connsiteX0" fmla="*/ 0 w 3952875"/>
            <a:gd name="connsiteY0" fmla="*/ 0 h 714375"/>
            <a:gd name="connsiteX1" fmla="*/ 3833810 w 3952875"/>
            <a:gd name="connsiteY1" fmla="*/ 0 h 714375"/>
            <a:gd name="connsiteX2" fmla="*/ 3952875 w 3952875"/>
            <a:gd name="connsiteY2" fmla="*/ 119065 h 714375"/>
            <a:gd name="connsiteX3" fmla="*/ 3952875 w 3952875"/>
            <a:gd name="connsiteY3" fmla="*/ 714375 h 714375"/>
            <a:gd name="connsiteX4" fmla="*/ 0 w 3952875"/>
            <a:gd name="connsiteY4" fmla="*/ 714375 h 714375"/>
            <a:gd name="connsiteX5" fmla="*/ 91440 w 3952875"/>
            <a:gd name="connsiteY5" fmla="*/ 91440 h 714375"/>
            <a:gd name="connsiteX0" fmla="*/ 0 w 3952875"/>
            <a:gd name="connsiteY0" fmla="*/ 0 h 714375"/>
            <a:gd name="connsiteX1" fmla="*/ 3833810 w 3952875"/>
            <a:gd name="connsiteY1" fmla="*/ 0 h 714375"/>
            <a:gd name="connsiteX2" fmla="*/ 3952875 w 3952875"/>
            <a:gd name="connsiteY2" fmla="*/ 119065 h 714375"/>
            <a:gd name="connsiteX3" fmla="*/ 3952875 w 3952875"/>
            <a:gd name="connsiteY3" fmla="*/ 714375 h 714375"/>
            <a:gd name="connsiteX4" fmla="*/ 0 w 3952875"/>
            <a:gd name="connsiteY4" fmla="*/ 714375 h 71437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952875" h="714375">
              <a:moveTo>
                <a:pt x="0" y="0"/>
              </a:moveTo>
              <a:lnTo>
                <a:pt x="3833810" y="0"/>
              </a:lnTo>
              <a:cubicBezTo>
                <a:pt x="3899568" y="0"/>
                <a:pt x="3952875" y="53307"/>
                <a:pt x="3952875" y="119065"/>
              </a:cubicBezTo>
              <a:lnTo>
                <a:pt x="3952875" y="714375"/>
              </a:lnTo>
              <a:lnTo>
                <a:pt x="0" y="714375"/>
              </a:lnTo>
            </a:path>
          </a:pathLst>
        </a:custGeom>
        <a:noFill/>
        <a:ln w="349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40</xdr:row>
      <xdr:rowOff>66675</xdr:rowOff>
    </xdr:from>
    <xdr:to>
      <xdr:col>51</xdr:col>
      <xdr:colOff>0</xdr:colOff>
      <xdr:row>41</xdr:row>
      <xdr:rowOff>447675</xdr:rowOff>
    </xdr:to>
    <xdr:sp macro="" textlink="">
      <xdr:nvSpPr>
        <xdr:cNvPr id="4" name="四角形: 角を丸くする 3">
          <a:extLst>
            <a:ext uri="{FF2B5EF4-FFF2-40B4-BE49-F238E27FC236}">
              <a16:creationId xmlns:a16="http://schemas.microsoft.com/office/drawing/2014/main" id="{D5B3048C-DF85-4B8B-BF8B-1B768CFADD31}"/>
            </a:ext>
          </a:extLst>
        </xdr:cNvPr>
        <xdr:cNvSpPr/>
      </xdr:nvSpPr>
      <xdr:spPr>
        <a:xfrm>
          <a:off x="133350" y="8858250"/>
          <a:ext cx="6667500" cy="47625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23813</xdr:colOff>
      <xdr:row>40</xdr:row>
      <xdr:rowOff>66675</xdr:rowOff>
    </xdr:from>
    <xdr:to>
      <xdr:col>2</xdr:col>
      <xdr:colOff>23813</xdr:colOff>
      <xdr:row>41</xdr:row>
      <xdr:rowOff>447675</xdr:rowOff>
    </xdr:to>
    <xdr:cxnSp macro="">
      <xdr:nvCxnSpPr>
        <xdr:cNvPr id="5" name="直線コネクタ 4">
          <a:extLst>
            <a:ext uri="{FF2B5EF4-FFF2-40B4-BE49-F238E27FC236}">
              <a16:creationId xmlns:a16="http://schemas.microsoft.com/office/drawing/2014/main" id="{646094B7-29D6-4679-BCFF-E9E5987CF125}"/>
            </a:ext>
          </a:extLst>
        </xdr:cNvPr>
        <xdr:cNvCxnSpPr/>
      </xdr:nvCxnSpPr>
      <xdr:spPr>
        <a:xfrm>
          <a:off x="290513" y="8858250"/>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93444</xdr:colOff>
      <xdr:row>40</xdr:row>
      <xdr:rowOff>66675</xdr:rowOff>
    </xdr:from>
    <xdr:to>
      <xdr:col>5</xdr:col>
      <xdr:colOff>93444</xdr:colOff>
      <xdr:row>41</xdr:row>
      <xdr:rowOff>447675</xdr:rowOff>
    </xdr:to>
    <xdr:cxnSp macro="">
      <xdr:nvCxnSpPr>
        <xdr:cNvPr id="6" name="直線コネクタ 5">
          <a:extLst>
            <a:ext uri="{FF2B5EF4-FFF2-40B4-BE49-F238E27FC236}">
              <a16:creationId xmlns:a16="http://schemas.microsoft.com/office/drawing/2014/main" id="{64929965-3686-4856-9942-FC8A4DED3AAD}"/>
            </a:ext>
          </a:extLst>
        </xdr:cNvPr>
        <xdr:cNvCxnSpPr/>
      </xdr:nvCxnSpPr>
      <xdr:spPr>
        <a:xfrm>
          <a:off x="760194" y="8858250"/>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62487</xdr:colOff>
      <xdr:row>40</xdr:row>
      <xdr:rowOff>66675</xdr:rowOff>
    </xdr:from>
    <xdr:to>
      <xdr:col>32</xdr:col>
      <xdr:colOff>62487</xdr:colOff>
      <xdr:row>41</xdr:row>
      <xdr:rowOff>447675</xdr:rowOff>
    </xdr:to>
    <xdr:cxnSp macro="">
      <xdr:nvCxnSpPr>
        <xdr:cNvPr id="7" name="直線コネクタ 6">
          <a:extLst>
            <a:ext uri="{FF2B5EF4-FFF2-40B4-BE49-F238E27FC236}">
              <a16:creationId xmlns:a16="http://schemas.microsoft.com/office/drawing/2014/main" id="{17BE400F-3372-4B88-8427-8E4FAADA4D0C}"/>
            </a:ext>
          </a:extLst>
        </xdr:cNvPr>
        <xdr:cNvCxnSpPr/>
      </xdr:nvCxnSpPr>
      <xdr:spPr>
        <a:xfrm>
          <a:off x="4329687" y="8858250"/>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90734</xdr:colOff>
      <xdr:row>40</xdr:row>
      <xdr:rowOff>66675</xdr:rowOff>
    </xdr:from>
    <xdr:to>
      <xdr:col>33</xdr:col>
      <xdr:colOff>90734</xdr:colOff>
      <xdr:row>41</xdr:row>
      <xdr:rowOff>447675</xdr:rowOff>
    </xdr:to>
    <xdr:cxnSp macro="">
      <xdr:nvCxnSpPr>
        <xdr:cNvPr id="8" name="直線コネクタ 7">
          <a:extLst>
            <a:ext uri="{FF2B5EF4-FFF2-40B4-BE49-F238E27FC236}">
              <a16:creationId xmlns:a16="http://schemas.microsoft.com/office/drawing/2014/main" id="{3A6FDB67-CDF9-4EF9-8A92-87D1DA5CE4A8}"/>
            </a:ext>
          </a:extLst>
        </xdr:cNvPr>
        <xdr:cNvCxnSpPr/>
      </xdr:nvCxnSpPr>
      <xdr:spPr>
        <a:xfrm>
          <a:off x="4491284" y="8858250"/>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60189</xdr:colOff>
      <xdr:row>40</xdr:row>
      <xdr:rowOff>66675</xdr:rowOff>
    </xdr:from>
    <xdr:to>
      <xdr:col>37</xdr:col>
      <xdr:colOff>60189</xdr:colOff>
      <xdr:row>41</xdr:row>
      <xdr:rowOff>447675</xdr:rowOff>
    </xdr:to>
    <xdr:cxnSp macro="">
      <xdr:nvCxnSpPr>
        <xdr:cNvPr id="9" name="直線コネクタ 8">
          <a:extLst>
            <a:ext uri="{FF2B5EF4-FFF2-40B4-BE49-F238E27FC236}">
              <a16:creationId xmlns:a16="http://schemas.microsoft.com/office/drawing/2014/main" id="{A82B654A-4154-4E9A-8D8A-54F5A994B87D}"/>
            </a:ext>
          </a:extLst>
        </xdr:cNvPr>
        <xdr:cNvCxnSpPr/>
      </xdr:nvCxnSpPr>
      <xdr:spPr>
        <a:xfrm>
          <a:off x="4994139" y="8858250"/>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26193</xdr:colOff>
      <xdr:row>40</xdr:row>
      <xdr:rowOff>66675</xdr:rowOff>
    </xdr:from>
    <xdr:to>
      <xdr:col>41</xdr:col>
      <xdr:colOff>26193</xdr:colOff>
      <xdr:row>41</xdr:row>
      <xdr:rowOff>447675</xdr:rowOff>
    </xdr:to>
    <xdr:cxnSp macro="">
      <xdr:nvCxnSpPr>
        <xdr:cNvPr id="10" name="直線コネクタ 9">
          <a:extLst>
            <a:ext uri="{FF2B5EF4-FFF2-40B4-BE49-F238E27FC236}">
              <a16:creationId xmlns:a16="http://schemas.microsoft.com/office/drawing/2014/main" id="{9C28010F-4B5E-4535-B33E-4D7E33AB2EDB}"/>
            </a:ext>
          </a:extLst>
        </xdr:cNvPr>
        <xdr:cNvCxnSpPr/>
      </xdr:nvCxnSpPr>
      <xdr:spPr>
        <a:xfrm>
          <a:off x="5493543" y="8858250"/>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50006</xdr:colOff>
      <xdr:row>40</xdr:row>
      <xdr:rowOff>66675</xdr:rowOff>
    </xdr:from>
    <xdr:to>
      <xdr:col>42</xdr:col>
      <xdr:colOff>50006</xdr:colOff>
      <xdr:row>41</xdr:row>
      <xdr:rowOff>447675</xdr:rowOff>
    </xdr:to>
    <xdr:cxnSp macro="">
      <xdr:nvCxnSpPr>
        <xdr:cNvPr id="11" name="直線コネクタ 10">
          <a:extLst>
            <a:ext uri="{FF2B5EF4-FFF2-40B4-BE49-F238E27FC236}">
              <a16:creationId xmlns:a16="http://schemas.microsoft.com/office/drawing/2014/main" id="{7507C46C-E3FC-402F-9F6E-D032E0838676}"/>
            </a:ext>
          </a:extLst>
        </xdr:cNvPr>
        <xdr:cNvCxnSpPr/>
      </xdr:nvCxnSpPr>
      <xdr:spPr>
        <a:xfrm>
          <a:off x="5650706" y="8858250"/>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13382</xdr:colOff>
      <xdr:row>40</xdr:row>
      <xdr:rowOff>66675</xdr:rowOff>
    </xdr:from>
    <xdr:to>
      <xdr:col>46</xdr:col>
      <xdr:colOff>13382</xdr:colOff>
      <xdr:row>41</xdr:row>
      <xdr:rowOff>447675</xdr:rowOff>
    </xdr:to>
    <xdr:cxnSp macro="">
      <xdr:nvCxnSpPr>
        <xdr:cNvPr id="12" name="直線コネクタ 11">
          <a:extLst>
            <a:ext uri="{FF2B5EF4-FFF2-40B4-BE49-F238E27FC236}">
              <a16:creationId xmlns:a16="http://schemas.microsoft.com/office/drawing/2014/main" id="{D4BE3584-05B3-40A0-92ED-91AAF3D20006}"/>
            </a:ext>
          </a:extLst>
        </xdr:cNvPr>
        <xdr:cNvCxnSpPr/>
      </xdr:nvCxnSpPr>
      <xdr:spPr>
        <a:xfrm>
          <a:off x="6147482" y="8858250"/>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41817</xdr:colOff>
      <xdr:row>40</xdr:row>
      <xdr:rowOff>66675</xdr:rowOff>
    </xdr:from>
    <xdr:to>
      <xdr:col>47</xdr:col>
      <xdr:colOff>41817</xdr:colOff>
      <xdr:row>41</xdr:row>
      <xdr:rowOff>447675</xdr:rowOff>
    </xdr:to>
    <xdr:cxnSp macro="">
      <xdr:nvCxnSpPr>
        <xdr:cNvPr id="13" name="直線コネクタ 12">
          <a:extLst>
            <a:ext uri="{FF2B5EF4-FFF2-40B4-BE49-F238E27FC236}">
              <a16:creationId xmlns:a16="http://schemas.microsoft.com/office/drawing/2014/main" id="{66AAFD85-88FD-4028-8A0A-973908E85F89}"/>
            </a:ext>
          </a:extLst>
        </xdr:cNvPr>
        <xdr:cNvCxnSpPr/>
      </xdr:nvCxnSpPr>
      <xdr:spPr>
        <a:xfrm>
          <a:off x="6309267" y="8858250"/>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83344</xdr:colOff>
      <xdr:row>40</xdr:row>
      <xdr:rowOff>66675</xdr:rowOff>
    </xdr:from>
    <xdr:to>
      <xdr:col>16</xdr:col>
      <xdr:colOff>83344</xdr:colOff>
      <xdr:row>41</xdr:row>
      <xdr:rowOff>447675</xdr:rowOff>
    </xdr:to>
    <xdr:cxnSp macro="">
      <xdr:nvCxnSpPr>
        <xdr:cNvPr id="14" name="直線コネクタ 13">
          <a:extLst>
            <a:ext uri="{FF2B5EF4-FFF2-40B4-BE49-F238E27FC236}">
              <a16:creationId xmlns:a16="http://schemas.microsoft.com/office/drawing/2014/main" id="{E6F4661C-22E4-4379-8B59-FAC90A67A717}"/>
            </a:ext>
          </a:extLst>
        </xdr:cNvPr>
        <xdr:cNvCxnSpPr/>
      </xdr:nvCxnSpPr>
      <xdr:spPr>
        <a:xfrm>
          <a:off x="2216944" y="8858250"/>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2381</xdr:colOff>
      <xdr:row>40</xdr:row>
      <xdr:rowOff>66675</xdr:rowOff>
    </xdr:from>
    <xdr:to>
      <xdr:col>24</xdr:col>
      <xdr:colOff>2381</xdr:colOff>
      <xdr:row>41</xdr:row>
      <xdr:rowOff>447675</xdr:rowOff>
    </xdr:to>
    <xdr:cxnSp macro="">
      <xdr:nvCxnSpPr>
        <xdr:cNvPr id="15" name="直線コネクタ 14">
          <a:extLst>
            <a:ext uri="{FF2B5EF4-FFF2-40B4-BE49-F238E27FC236}">
              <a16:creationId xmlns:a16="http://schemas.microsoft.com/office/drawing/2014/main" id="{93F30A39-C825-4C31-9B9E-7A3E315493D3}"/>
            </a:ext>
          </a:extLst>
        </xdr:cNvPr>
        <xdr:cNvCxnSpPr/>
      </xdr:nvCxnSpPr>
      <xdr:spPr>
        <a:xfrm>
          <a:off x="3202781" y="8858250"/>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26194</xdr:colOff>
      <xdr:row>40</xdr:row>
      <xdr:rowOff>66675</xdr:rowOff>
    </xdr:from>
    <xdr:to>
      <xdr:col>25</xdr:col>
      <xdr:colOff>26194</xdr:colOff>
      <xdr:row>41</xdr:row>
      <xdr:rowOff>447675</xdr:rowOff>
    </xdr:to>
    <xdr:cxnSp macro="">
      <xdr:nvCxnSpPr>
        <xdr:cNvPr id="16" name="直線コネクタ 15">
          <a:extLst>
            <a:ext uri="{FF2B5EF4-FFF2-40B4-BE49-F238E27FC236}">
              <a16:creationId xmlns:a16="http://schemas.microsoft.com/office/drawing/2014/main" id="{5502C0A9-EB5E-4242-B8D2-AE7F1DF74C1D}"/>
            </a:ext>
          </a:extLst>
        </xdr:cNvPr>
        <xdr:cNvCxnSpPr/>
      </xdr:nvCxnSpPr>
      <xdr:spPr>
        <a:xfrm>
          <a:off x="3359944" y="8858250"/>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97468</xdr:colOff>
      <xdr:row>40</xdr:row>
      <xdr:rowOff>66675</xdr:rowOff>
    </xdr:from>
    <xdr:to>
      <xdr:col>28</xdr:col>
      <xdr:colOff>97468</xdr:colOff>
      <xdr:row>41</xdr:row>
      <xdr:rowOff>447675</xdr:rowOff>
    </xdr:to>
    <xdr:cxnSp macro="">
      <xdr:nvCxnSpPr>
        <xdr:cNvPr id="17" name="直線コネクタ 16">
          <a:extLst>
            <a:ext uri="{FF2B5EF4-FFF2-40B4-BE49-F238E27FC236}">
              <a16:creationId xmlns:a16="http://schemas.microsoft.com/office/drawing/2014/main" id="{302BEA8F-505B-40DD-AD2B-2094A41BC92D}"/>
            </a:ext>
          </a:extLst>
        </xdr:cNvPr>
        <xdr:cNvCxnSpPr/>
      </xdr:nvCxnSpPr>
      <xdr:spPr>
        <a:xfrm>
          <a:off x="3831268" y="8858250"/>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58159</xdr:colOff>
      <xdr:row>40</xdr:row>
      <xdr:rowOff>66675</xdr:rowOff>
    </xdr:from>
    <xdr:to>
      <xdr:col>9</xdr:col>
      <xdr:colOff>58159</xdr:colOff>
      <xdr:row>41</xdr:row>
      <xdr:rowOff>447675</xdr:rowOff>
    </xdr:to>
    <xdr:cxnSp macro="">
      <xdr:nvCxnSpPr>
        <xdr:cNvPr id="18" name="直線コネクタ 17">
          <a:extLst>
            <a:ext uri="{FF2B5EF4-FFF2-40B4-BE49-F238E27FC236}">
              <a16:creationId xmlns:a16="http://schemas.microsoft.com/office/drawing/2014/main" id="{567CB3AF-4996-4AB5-B61A-9944895576DD}"/>
            </a:ext>
          </a:extLst>
        </xdr:cNvPr>
        <xdr:cNvCxnSpPr/>
      </xdr:nvCxnSpPr>
      <xdr:spPr>
        <a:xfrm>
          <a:off x="1258309" y="8858250"/>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11907</xdr:colOff>
      <xdr:row>40</xdr:row>
      <xdr:rowOff>69057</xdr:rowOff>
    </xdr:from>
    <xdr:to>
      <xdr:col>13</xdr:col>
      <xdr:colOff>11907</xdr:colOff>
      <xdr:row>41</xdr:row>
      <xdr:rowOff>450057</xdr:rowOff>
    </xdr:to>
    <xdr:cxnSp macro="">
      <xdr:nvCxnSpPr>
        <xdr:cNvPr id="19" name="直線コネクタ 18">
          <a:extLst>
            <a:ext uri="{FF2B5EF4-FFF2-40B4-BE49-F238E27FC236}">
              <a16:creationId xmlns:a16="http://schemas.microsoft.com/office/drawing/2014/main" id="{06811D58-24D0-496B-A98D-D23DA8533F85}"/>
            </a:ext>
          </a:extLst>
        </xdr:cNvPr>
        <xdr:cNvCxnSpPr/>
      </xdr:nvCxnSpPr>
      <xdr:spPr>
        <a:xfrm>
          <a:off x="1745457" y="8860632"/>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48282</xdr:colOff>
      <xdr:row>40</xdr:row>
      <xdr:rowOff>66675</xdr:rowOff>
    </xdr:from>
    <xdr:to>
      <xdr:col>20</xdr:col>
      <xdr:colOff>48282</xdr:colOff>
      <xdr:row>41</xdr:row>
      <xdr:rowOff>447675</xdr:rowOff>
    </xdr:to>
    <xdr:cxnSp macro="">
      <xdr:nvCxnSpPr>
        <xdr:cNvPr id="20" name="直線コネクタ 19">
          <a:extLst>
            <a:ext uri="{FF2B5EF4-FFF2-40B4-BE49-F238E27FC236}">
              <a16:creationId xmlns:a16="http://schemas.microsoft.com/office/drawing/2014/main" id="{9A649D29-F150-4981-A713-E3942E308507}"/>
            </a:ext>
          </a:extLst>
        </xdr:cNvPr>
        <xdr:cNvCxnSpPr/>
      </xdr:nvCxnSpPr>
      <xdr:spPr>
        <a:xfrm>
          <a:off x="2715282" y="8858250"/>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110751</xdr:colOff>
      <xdr:row>40</xdr:row>
      <xdr:rowOff>66675</xdr:rowOff>
    </xdr:from>
    <xdr:to>
      <xdr:col>2</xdr:col>
      <xdr:colOff>126206</xdr:colOff>
      <xdr:row>41</xdr:row>
      <xdr:rowOff>452438</xdr:rowOff>
    </xdr:to>
    <xdr:sp macro="" textlink="">
      <xdr:nvSpPr>
        <xdr:cNvPr id="21" name="テキスト ボックス 20">
          <a:extLst>
            <a:ext uri="{FF2B5EF4-FFF2-40B4-BE49-F238E27FC236}">
              <a16:creationId xmlns:a16="http://schemas.microsoft.com/office/drawing/2014/main" id="{7822247C-8E17-4D28-850C-9BD73F349BE5}"/>
            </a:ext>
          </a:extLst>
        </xdr:cNvPr>
        <xdr:cNvSpPr txBox="1"/>
      </xdr:nvSpPr>
      <xdr:spPr>
        <a:xfrm>
          <a:off x="110751" y="8858250"/>
          <a:ext cx="282155" cy="481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latin typeface="游明朝 Demibold" panose="02020600000000000000" pitchFamily="18" charset="-128"/>
              <a:ea typeface="游明朝 Demibold" panose="02020600000000000000" pitchFamily="18" charset="-128"/>
            </a:rPr>
            <a:t>決裁</a:t>
          </a:r>
          <a:endParaRPr kumimoji="1" lang="en-US" altLang="ja-JP" sz="800">
            <a:latin typeface="游明朝 Demibold" panose="02020600000000000000" pitchFamily="18" charset="-128"/>
            <a:ea typeface="游明朝 Demibold" panose="02020600000000000000" pitchFamily="18" charset="-128"/>
          </a:endParaRPr>
        </a:p>
      </xdr:txBody>
    </xdr:sp>
    <xdr:clientData/>
  </xdr:twoCellAnchor>
  <xdr:twoCellAnchor>
    <xdr:from>
      <xdr:col>23</xdr:col>
      <xdr:colOff>33338</xdr:colOff>
      <xdr:row>40</xdr:row>
      <xdr:rowOff>69056</xdr:rowOff>
    </xdr:from>
    <xdr:to>
      <xdr:col>25</xdr:col>
      <xdr:colOff>128588</xdr:colOff>
      <xdr:row>41</xdr:row>
      <xdr:rowOff>438150</xdr:rowOff>
    </xdr:to>
    <xdr:sp macro="" textlink="">
      <xdr:nvSpPr>
        <xdr:cNvPr id="22" name="テキスト ボックス 21">
          <a:extLst>
            <a:ext uri="{FF2B5EF4-FFF2-40B4-BE49-F238E27FC236}">
              <a16:creationId xmlns:a16="http://schemas.microsoft.com/office/drawing/2014/main" id="{D40C59C6-22B6-4617-AA40-C30C4A5274AC}"/>
            </a:ext>
          </a:extLst>
        </xdr:cNvPr>
        <xdr:cNvSpPr txBox="1"/>
      </xdr:nvSpPr>
      <xdr:spPr>
        <a:xfrm>
          <a:off x="3100388" y="8860631"/>
          <a:ext cx="361950" cy="464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latin typeface="游明朝 Demibold" panose="02020600000000000000" pitchFamily="18" charset="-128"/>
              <a:ea typeface="游明朝 Demibold" panose="02020600000000000000" pitchFamily="18" charset="-128"/>
            </a:rPr>
            <a:t>照合</a:t>
          </a:r>
        </a:p>
      </xdr:txBody>
    </xdr:sp>
    <xdr:clientData/>
  </xdr:twoCellAnchor>
  <xdr:twoCellAnchor>
    <xdr:from>
      <xdr:col>31</xdr:col>
      <xdr:colOff>90488</xdr:colOff>
      <xdr:row>40</xdr:row>
      <xdr:rowOff>66675</xdr:rowOff>
    </xdr:from>
    <xdr:to>
      <xdr:col>34</xdr:col>
      <xdr:colOff>57150</xdr:colOff>
      <xdr:row>41</xdr:row>
      <xdr:rowOff>450056</xdr:rowOff>
    </xdr:to>
    <xdr:sp macro="" textlink="">
      <xdr:nvSpPr>
        <xdr:cNvPr id="23" name="テキスト ボックス 22">
          <a:extLst>
            <a:ext uri="{FF2B5EF4-FFF2-40B4-BE49-F238E27FC236}">
              <a16:creationId xmlns:a16="http://schemas.microsoft.com/office/drawing/2014/main" id="{C22E39C3-FAD8-4A7E-889C-EE2C698AD235}"/>
            </a:ext>
          </a:extLst>
        </xdr:cNvPr>
        <xdr:cNvSpPr txBox="1"/>
      </xdr:nvSpPr>
      <xdr:spPr>
        <a:xfrm>
          <a:off x="4224338" y="8858250"/>
          <a:ext cx="366712" cy="478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latin typeface="游明朝 Demibold" panose="02020600000000000000" pitchFamily="18" charset="-128"/>
              <a:ea typeface="游明朝 Demibold" panose="02020600000000000000" pitchFamily="18" charset="-128"/>
            </a:rPr>
            <a:t>経理</a:t>
          </a:r>
        </a:p>
      </xdr:txBody>
    </xdr:sp>
    <xdr:clientData/>
  </xdr:twoCellAnchor>
  <xdr:twoCellAnchor>
    <xdr:from>
      <xdr:col>40</xdr:col>
      <xdr:colOff>16669</xdr:colOff>
      <xdr:row>40</xdr:row>
      <xdr:rowOff>66675</xdr:rowOff>
    </xdr:from>
    <xdr:to>
      <xdr:col>43</xdr:col>
      <xdr:colOff>19050</xdr:colOff>
      <xdr:row>41</xdr:row>
      <xdr:rowOff>450056</xdr:rowOff>
    </xdr:to>
    <xdr:sp macro="" textlink="">
      <xdr:nvSpPr>
        <xdr:cNvPr id="24" name="テキスト ボックス 23">
          <a:extLst>
            <a:ext uri="{FF2B5EF4-FFF2-40B4-BE49-F238E27FC236}">
              <a16:creationId xmlns:a16="http://schemas.microsoft.com/office/drawing/2014/main" id="{9C691666-6F7E-4670-9C95-138459579C42}"/>
            </a:ext>
          </a:extLst>
        </xdr:cNvPr>
        <xdr:cNvSpPr txBox="1"/>
      </xdr:nvSpPr>
      <xdr:spPr>
        <a:xfrm>
          <a:off x="5350669" y="8858250"/>
          <a:ext cx="402431" cy="478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latin typeface="游明朝 Demibold" panose="02020600000000000000" pitchFamily="18" charset="-128"/>
              <a:ea typeface="游明朝 Demibold" panose="02020600000000000000" pitchFamily="18" charset="-128"/>
            </a:rPr>
            <a:t>確認</a:t>
          </a:r>
        </a:p>
      </xdr:txBody>
    </xdr:sp>
    <xdr:clientData/>
  </xdr:twoCellAnchor>
  <xdr:twoCellAnchor>
    <xdr:from>
      <xdr:col>44</xdr:col>
      <xdr:colOff>109671</xdr:colOff>
      <xdr:row>40</xdr:row>
      <xdr:rowOff>66676</xdr:rowOff>
    </xdr:from>
    <xdr:to>
      <xdr:col>48</xdr:col>
      <xdr:colOff>11906</xdr:colOff>
      <xdr:row>41</xdr:row>
      <xdr:rowOff>447676</xdr:rowOff>
    </xdr:to>
    <xdr:sp macro="" textlink="">
      <xdr:nvSpPr>
        <xdr:cNvPr id="25" name="テキスト ボックス 24">
          <a:extLst>
            <a:ext uri="{FF2B5EF4-FFF2-40B4-BE49-F238E27FC236}">
              <a16:creationId xmlns:a16="http://schemas.microsoft.com/office/drawing/2014/main" id="{17B2EE7A-5166-475F-8891-A423ED339626}"/>
            </a:ext>
          </a:extLst>
        </xdr:cNvPr>
        <xdr:cNvSpPr txBox="1"/>
      </xdr:nvSpPr>
      <xdr:spPr>
        <a:xfrm>
          <a:off x="5977071" y="8858251"/>
          <a:ext cx="435635"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latin typeface="游明朝 Demibold" panose="02020600000000000000" pitchFamily="18" charset="-128"/>
              <a:ea typeface="游明朝 Demibold" panose="02020600000000000000" pitchFamily="18" charset="-128"/>
            </a:rPr>
            <a:t>入力</a:t>
          </a:r>
        </a:p>
      </xdr:txBody>
    </xdr:sp>
    <xdr:clientData/>
  </xdr:twoCellAnchor>
  <xdr:twoCellAnchor>
    <xdr:from>
      <xdr:col>39</xdr:col>
      <xdr:colOff>110290</xdr:colOff>
      <xdr:row>41</xdr:row>
      <xdr:rowOff>447675</xdr:rowOff>
    </xdr:from>
    <xdr:to>
      <xdr:col>51</xdr:col>
      <xdr:colOff>68036</xdr:colOff>
      <xdr:row>43</xdr:row>
      <xdr:rowOff>257175</xdr:rowOff>
    </xdr:to>
    <xdr:sp macro="" textlink="">
      <xdr:nvSpPr>
        <xdr:cNvPr id="57" name="テキスト ボックス 56">
          <a:extLst>
            <a:ext uri="{FF2B5EF4-FFF2-40B4-BE49-F238E27FC236}">
              <a16:creationId xmlns:a16="http://schemas.microsoft.com/office/drawing/2014/main" id="{1009E75A-6F08-41A6-9B57-32739D5448FA}"/>
            </a:ext>
          </a:extLst>
        </xdr:cNvPr>
        <xdr:cNvSpPr txBox="1"/>
      </xdr:nvSpPr>
      <xdr:spPr>
        <a:xfrm>
          <a:off x="5310940" y="10829925"/>
          <a:ext cx="1557946"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000">
              <a:latin typeface="游明朝 Demibold" panose="02020600000000000000" pitchFamily="18" charset="-128"/>
              <a:ea typeface="游明朝 Demibold" panose="02020600000000000000" pitchFamily="18" charset="-128"/>
            </a:rPr>
            <a:t>小原建設</a:t>
          </a:r>
          <a:r>
            <a:rPr kumimoji="1" lang="en-US" altLang="ja-JP" sz="1000">
              <a:latin typeface="游明朝 Demibold" panose="02020600000000000000" pitchFamily="18" charset="-128"/>
              <a:ea typeface="游明朝 Demibold" panose="02020600000000000000" pitchFamily="18" charset="-128"/>
            </a:rPr>
            <a:t> </a:t>
          </a:r>
          <a:r>
            <a:rPr kumimoji="1" lang="ja-JP" altLang="en-US" sz="1000">
              <a:latin typeface="游明朝 Demibold" panose="02020600000000000000" pitchFamily="18" charset="-128"/>
              <a:ea typeface="游明朝 Demibold" panose="02020600000000000000" pitchFamily="18" charset="-128"/>
            </a:rPr>
            <a:t>控</a:t>
          </a:r>
          <a:endParaRPr kumimoji="1" lang="en-US" altLang="ja-JP" sz="1000">
            <a:latin typeface="游明朝 Demibold" panose="02020600000000000000" pitchFamily="18" charset="-128"/>
            <a:ea typeface="游明朝 Demibold" panose="02020600000000000000" pitchFamily="18" charset="-128"/>
          </a:endParaRPr>
        </a:p>
      </xdr:txBody>
    </xdr:sp>
    <xdr:clientData/>
  </xdr:twoCellAnchor>
  <xdr:twoCellAnchor>
    <xdr:from>
      <xdr:col>1</xdr:col>
      <xdr:colOff>0</xdr:colOff>
      <xdr:row>10</xdr:row>
      <xdr:rowOff>0</xdr:rowOff>
    </xdr:from>
    <xdr:to>
      <xdr:col>1</xdr:col>
      <xdr:colOff>0</xdr:colOff>
      <xdr:row>10</xdr:row>
      <xdr:rowOff>423862</xdr:rowOff>
    </xdr:to>
    <xdr:cxnSp macro="">
      <xdr:nvCxnSpPr>
        <xdr:cNvPr id="69" name="直線コネクタ 68">
          <a:extLst>
            <a:ext uri="{FF2B5EF4-FFF2-40B4-BE49-F238E27FC236}">
              <a16:creationId xmlns:a16="http://schemas.microsoft.com/office/drawing/2014/main" id="{A37E7DA5-6A61-4D41-A580-90402A3E914F}"/>
            </a:ext>
          </a:extLst>
        </xdr:cNvPr>
        <xdr:cNvCxnSpPr/>
      </xdr:nvCxnSpPr>
      <xdr:spPr>
        <a:xfrm flipV="1">
          <a:off x="133350" y="2514600"/>
          <a:ext cx="0" cy="385762"/>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50007</xdr:colOff>
      <xdr:row>6</xdr:row>
      <xdr:rowOff>123825</xdr:rowOff>
    </xdr:from>
    <xdr:to>
      <xdr:col>28</xdr:col>
      <xdr:colOff>38101</xdr:colOff>
      <xdr:row>8</xdr:row>
      <xdr:rowOff>42862</xdr:rowOff>
    </xdr:to>
    <xdr:sp macro="" textlink="">
      <xdr:nvSpPr>
        <xdr:cNvPr id="125" name="テキスト ボックス 124">
          <a:extLst>
            <a:ext uri="{FF2B5EF4-FFF2-40B4-BE49-F238E27FC236}">
              <a16:creationId xmlns:a16="http://schemas.microsoft.com/office/drawing/2014/main" id="{022A2264-FC70-4CB1-95D4-BE899DE7EBF7}"/>
            </a:ext>
          </a:extLst>
        </xdr:cNvPr>
        <xdr:cNvSpPr txBox="1"/>
      </xdr:nvSpPr>
      <xdr:spPr>
        <a:xfrm>
          <a:off x="3517107" y="1552575"/>
          <a:ext cx="254794" cy="300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游明朝 Demibold" panose="02020600000000000000" pitchFamily="18" charset="-128"/>
              <a:ea typeface="游明朝 Demibold" panose="02020600000000000000" pitchFamily="18" charset="-128"/>
            </a:rPr>
            <a:t>T</a:t>
          </a:r>
          <a:endParaRPr kumimoji="1" lang="ja-JP" altLang="en-US" sz="1100">
            <a:latin typeface="游明朝 Demibold" panose="02020600000000000000" pitchFamily="18" charset="-128"/>
            <a:ea typeface="游明朝 Demibold" panose="02020600000000000000" pitchFamily="18" charset="-128"/>
          </a:endParaRPr>
        </a:p>
      </xdr:txBody>
    </xdr:sp>
    <xdr:clientData/>
  </xdr:twoCellAnchor>
  <xdr:twoCellAnchor>
    <xdr:from>
      <xdr:col>46</xdr:col>
      <xdr:colOff>54878</xdr:colOff>
      <xdr:row>0</xdr:row>
      <xdr:rowOff>123825</xdr:rowOff>
    </xdr:from>
    <xdr:to>
      <xdr:col>50</xdr:col>
      <xdr:colOff>131078</xdr:colOff>
      <xdr:row>1</xdr:row>
      <xdr:rowOff>238125</xdr:rowOff>
    </xdr:to>
    <xdr:sp macro="" textlink="">
      <xdr:nvSpPr>
        <xdr:cNvPr id="51" name="テキスト ボックス 50">
          <a:extLst>
            <a:ext uri="{FF2B5EF4-FFF2-40B4-BE49-F238E27FC236}">
              <a16:creationId xmlns:a16="http://schemas.microsoft.com/office/drawing/2014/main" id="{4126D2A1-4B9C-4C81-BCD4-D3D5FF3AC3A6}"/>
            </a:ext>
          </a:extLst>
        </xdr:cNvPr>
        <xdr:cNvSpPr txBox="1"/>
      </xdr:nvSpPr>
      <xdr:spPr>
        <a:xfrm>
          <a:off x="6188978" y="123825"/>
          <a:ext cx="609600" cy="3048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明朝 Demibold" panose="02020600000000000000" pitchFamily="18" charset="-128"/>
              <a:ea typeface="游明朝 Demibold" panose="02020600000000000000" pitchFamily="18" charset="-128"/>
            </a:rPr>
            <a:t>提出用</a:t>
          </a:r>
          <a:endParaRPr kumimoji="1" lang="en-US" altLang="ja-JP" sz="1100">
            <a:latin typeface="游明朝 Demibold" panose="02020600000000000000" pitchFamily="18" charset="-128"/>
            <a:ea typeface="游明朝 Demibold" panose="02020600000000000000" pitchFamily="18" charset="-128"/>
          </a:endParaRPr>
        </a:p>
      </xdr:txBody>
    </xdr:sp>
    <xdr:clientData/>
  </xdr:twoCellAnchor>
  <xdr:twoCellAnchor>
    <xdr:from>
      <xdr:col>1</xdr:col>
      <xdr:colOff>0</xdr:colOff>
      <xdr:row>36</xdr:row>
      <xdr:rowOff>38100</xdr:rowOff>
    </xdr:from>
    <xdr:to>
      <xdr:col>26</xdr:col>
      <xdr:colOff>47624</xdr:colOff>
      <xdr:row>41</xdr:row>
      <xdr:rowOff>76200</xdr:rowOff>
    </xdr:to>
    <xdr:sp macro="" textlink="">
      <xdr:nvSpPr>
        <xdr:cNvPr id="131" name="テキスト ボックス 130">
          <a:extLst>
            <a:ext uri="{FF2B5EF4-FFF2-40B4-BE49-F238E27FC236}">
              <a16:creationId xmlns:a16="http://schemas.microsoft.com/office/drawing/2014/main" id="{63847191-154B-4CF3-8EF4-7381A4957F7F}"/>
            </a:ext>
          </a:extLst>
        </xdr:cNvPr>
        <xdr:cNvSpPr txBox="1"/>
      </xdr:nvSpPr>
      <xdr:spPr>
        <a:xfrm>
          <a:off x="133350" y="9182100"/>
          <a:ext cx="3381374" cy="12763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記入上のお願い　　　　　　　　　　　　　　　　　　　　　　　　　　</a:t>
          </a:r>
          <a:endParaRPr kumimoji="1" lang="en-US" altLang="ja-JP"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1" lang="en-US" altLang="ja-JP"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1.</a:t>
          </a:r>
          <a:r>
            <a:rPr kumimoji="1" lang="ja-JP" altLang="en-US"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この請求書は注文書の無いもの及び単価注文の</a:t>
          </a:r>
          <a:endParaRPr kumimoji="1" lang="en-US" altLang="ja-JP"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ものについてお使い下さい。</a:t>
          </a:r>
          <a:endParaRPr kumimoji="1" lang="en-US" altLang="ja-JP"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1" lang="en-US" altLang="ja-JP"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2.</a:t>
          </a:r>
          <a:r>
            <a:rPr kumimoji="1" lang="ja-JP" altLang="en-US"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工事現場の異なる場合は別々に作成して下さい。</a:t>
          </a:r>
          <a:endParaRPr kumimoji="1" lang="en-US" altLang="ja-JP"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1" lang="en-US" altLang="ja-JP"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3.</a:t>
          </a:r>
          <a:r>
            <a:rPr kumimoji="1" lang="ja-JP" altLang="en-US"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a:t>
          </a:r>
          <a:r>
            <a:rPr kumimoji="1" lang="ja-JP" altLang="en-US"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協力業者控を除いた、小原建設控を</a:t>
          </a:r>
          <a:endParaRPr kumimoji="1" lang="en-US" altLang="ja-JP"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ご提出下さい。</a:t>
          </a:r>
          <a:endParaRPr kumimoji="1" lang="en-US" altLang="ja-JP"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1" lang="en-US" altLang="ja-JP"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4.</a:t>
          </a:r>
          <a:r>
            <a:rPr kumimoji="1" lang="ja-JP" altLang="en-US"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納品又は作業を証明する書類を</a:t>
          </a:r>
          <a:r>
            <a:rPr kumimoji="1" lang="en-US" altLang="ja-JP"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1</a:t>
          </a:r>
          <a:r>
            <a:rPr kumimoji="1" lang="ja-JP" altLang="en-US"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部添付して</a:t>
          </a:r>
          <a:endParaRPr kumimoji="1" lang="en-US" altLang="ja-JP"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下さい。</a:t>
          </a:r>
          <a:endParaRPr kumimoji="1" lang="en-US" altLang="ja-JP"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1" lang="en-US" altLang="ja-JP"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5.</a:t>
          </a:r>
          <a:r>
            <a:rPr kumimoji="1" lang="ja-JP" altLang="en-US"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太線の中は必ずご記入下さい。</a:t>
          </a:r>
          <a:endParaRPr kumimoji="1" lang="en-US" altLang="ja-JP"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29</xdr:col>
      <xdr:colOff>57150</xdr:colOff>
      <xdr:row>1</xdr:row>
      <xdr:rowOff>266700</xdr:rowOff>
    </xdr:from>
    <xdr:to>
      <xdr:col>34</xdr:col>
      <xdr:colOff>7144</xdr:colOff>
      <xdr:row>3</xdr:row>
      <xdr:rowOff>119063</xdr:rowOff>
    </xdr:to>
    <xdr:sp macro="" textlink="">
      <xdr:nvSpPr>
        <xdr:cNvPr id="143" name="テキスト ボックス 142">
          <a:extLst>
            <a:ext uri="{FF2B5EF4-FFF2-40B4-BE49-F238E27FC236}">
              <a16:creationId xmlns:a16="http://schemas.microsoft.com/office/drawing/2014/main" id="{533B5840-CB08-480D-A1E2-60B7B7E20E25}"/>
            </a:ext>
          </a:extLst>
        </xdr:cNvPr>
        <xdr:cNvSpPr txBox="1"/>
      </xdr:nvSpPr>
      <xdr:spPr>
        <a:xfrm>
          <a:off x="3924300" y="457200"/>
          <a:ext cx="616744" cy="37623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明朝 Demibold" panose="02020600000000000000" pitchFamily="18" charset="-128"/>
              <a:ea typeface="游明朝 Demibold" panose="02020600000000000000" pitchFamily="18" charset="-128"/>
              <a:cs typeface="+mn-cs"/>
            </a:rPr>
            <a:t>西暦</a:t>
          </a:r>
          <a:endParaRPr kumimoji="1" lang="en-US" altLang="ja-JP" sz="1100" b="0" i="0" u="none" strike="noStrike" kern="0" cap="none" spc="0" normalizeH="0" baseline="0" noProof="0">
            <a:ln>
              <a:noFill/>
            </a:ln>
            <a:solidFill>
              <a:sysClr val="windowText" lastClr="000000"/>
            </a:solidFill>
            <a:effectLst/>
            <a:uLnTx/>
            <a:uFillTx/>
            <a:latin typeface="游明朝 Demibold" panose="02020600000000000000" pitchFamily="18" charset="-128"/>
            <a:ea typeface="游明朝 Demibold" panose="02020600000000000000" pitchFamily="18" charset="-128"/>
            <a:cs typeface="+mn-cs"/>
          </a:endParaRPr>
        </a:p>
      </xdr:txBody>
    </xdr:sp>
    <xdr:clientData/>
  </xdr:twoCellAnchor>
  <xdr:twoCellAnchor>
    <xdr:from>
      <xdr:col>1</xdr:col>
      <xdr:colOff>15764</xdr:colOff>
      <xdr:row>22</xdr:row>
      <xdr:rowOff>9526</xdr:rowOff>
    </xdr:from>
    <xdr:to>
      <xdr:col>51</xdr:col>
      <xdr:colOff>6239</xdr:colOff>
      <xdr:row>40</xdr:row>
      <xdr:rowOff>9526</xdr:rowOff>
    </xdr:to>
    <xdr:sp macro="" textlink="">
      <xdr:nvSpPr>
        <xdr:cNvPr id="31" name="正方形/長方形 30">
          <a:extLst>
            <a:ext uri="{FF2B5EF4-FFF2-40B4-BE49-F238E27FC236}">
              <a16:creationId xmlns:a16="http://schemas.microsoft.com/office/drawing/2014/main" id="{01FE7F8F-1D2F-222E-631B-3750FEC4C95D}"/>
            </a:ext>
          </a:extLst>
        </xdr:cNvPr>
        <xdr:cNvSpPr/>
      </xdr:nvSpPr>
      <xdr:spPr>
        <a:xfrm>
          <a:off x="149114" y="5153026"/>
          <a:ext cx="6657975" cy="5143500"/>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47</xdr:col>
      <xdr:colOff>19050</xdr:colOff>
      <xdr:row>0</xdr:row>
      <xdr:rowOff>85725</xdr:rowOff>
    </xdr:from>
    <xdr:to>
      <xdr:col>50</xdr:col>
      <xdr:colOff>21322</xdr:colOff>
      <xdr:row>1</xdr:row>
      <xdr:rowOff>323851</xdr:rowOff>
    </xdr:to>
    <xdr:sp macro="" textlink="">
      <xdr:nvSpPr>
        <xdr:cNvPr id="39" name="テキスト ボックス 38">
          <a:extLst>
            <a:ext uri="{FF2B5EF4-FFF2-40B4-BE49-F238E27FC236}">
              <a16:creationId xmlns:a16="http://schemas.microsoft.com/office/drawing/2014/main" id="{06F758F4-45A3-4E8F-B95F-12278CCC0C8F}"/>
            </a:ext>
          </a:extLst>
        </xdr:cNvPr>
        <xdr:cNvSpPr txBox="1"/>
      </xdr:nvSpPr>
      <xdr:spPr>
        <a:xfrm>
          <a:off x="6286500" y="85725"/>
          <a:ext cx="402322" cy="428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游明朝 Demibold" panose="02020600000000000000" pitchFamily="18" charset="-128"/>
              <a:ea typeface="游明朝 Demibold" panose="02020600000000000000" pitchFamily="18" charset="-128"/>
            </a:rPr>
            <a:t>控</a:t>
          </a:r>
          <a:endParaRPr kumimoji="1" lang="en-US" altLang="ja-JP" sz="1400">
            <a:latin typeface="游明朝 Demibold" panose="02020600000000000000" pitchFamily="18" charset="-128"/>
            <a:ea typeface="游明朝 Demibold" panose="02020600000000000000" pitchFamily="18" charset="-128"/>
          </a:endParaRPr>
        </a:p>
      </xdr:txBody>
    </xdr:sp>
    <xdr:clientData/>
  </xdr:twoCellAnchor>
  <xdr:twoCellAnchor>
    <xdr:from>
      <xdr:col>47</xdr:col>
      <xdr:colOff>24936</xdr:colOff>
      <xdr:row>0</xdr:row>
      <xdr:rowOff>113344</xdr:rowOff>
    </xdr:from>
    <xdr:to>
      <xdr:col>49</xdr:col>
      <xdr:colOff>78472</xdr:colOff>
      <xdr:row>1</xdr:row>
      <xdr:rowOff>239754</xdr:rowOff>
    </xdr:to>
    <xdr:sp macro="" textlink="">
      <xdr:nvSpPr>
        <xdr:cNvPr id="40" name="楕円 39">
          <a:extLst>
            <a:ext uri="{FF2B5EF4-FFF2-40B4-BE49-F238E27FC236}">
              <a16:creationId xmlns:a16="http://schemas.microsoft.com/office/drawing/2014/main" id="{C0C32BDC-FF7D-4455-91AE-065B920A8763}"/>
            </a:ext>
          </a:extLst>
        </xdr:cNvPr>
        <xdr:cNvSpPr/>
      </xdr:nvSpPr>
      <xdr:spPr>
        <a:xfrm>
          <a:off x="6292386" y="113344"/>
          <a:ext cx="320236" cy="31691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5</xdr:row>
      <xdr:rowOff>9525</xdr:rowOff>
    </xdr:from>
    <xdr:to>
      <xdr:col>50</xdr:col>
      <xdr:colOff>104775</xdr:colOff>
      <xdr:row>7</xdr:row>
      <xdr:rowOff>85725</xdr:rowOff>
    </xdr:to>
    <xdr:sp macro="" textlink="">
      <xdr:nvSpPr>
        <xdr:cNvPr id="2" name="テキスト ボックス 1">
          <a:extLst>
            <a:ext uri="{FF2B5EF4-FFF2-40B4-BE49-F238E27FC236}">
              <a16:creationId xmlns:a16="http://schemas.microsoft.com/office/drawing/2014/main" id="{E6D06612-95F6-4056-A21E-8132EF990ADF}"/>
            </a:ext>
          </a:extLst>
        </xdr:cNvPr>
        <xdr:cNvSpPr txBox="1"/>
      </xdr:nvSpPr>
      <xdr:spPr>
        <a:xfrm>
          <a:off x="6315075" y="1219200"/>
          <a:ext cx="457200"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游明朝 Demibold" panose="02020600000000000000" pitchFamily="18" charset="-128"/>
              <a:ea typeface="游明朝 Demibold" panose="02020600000000000000" pitchFamily="18" charset="-128"/>
            </a:rPr>
            <a:t>印</a:t>
          </a:r>
        </a:p>
      </xdr:txBody>
    </xdr:sp>
    <xdr:clientData/>
  </xdr:twoCellAnchor>
  <xdr:twoCellAnchor>
    <xdr:from>
      <xdr:col>1</xdr:col>
      <xdr:colOff>14653</xdr:colOff>
      <xdr:row>4</xdr:row>
      <xdr:rowOff>5919</xdr:rowOff>
    </xdr:from>
    <xdr:to>
      <xdr:col>22</xdr:col>
      <xdr:colOff>16669</xdr:colOff>
      <xdr:row>10</xdr:row>
      <xdr:rowOff>371475</xdr:rowOff>
    </xdr:to>
    <xdr:sp macro="" textlink="">
      <xdr:nvSpPr>
        <xdr:cNvPr id="3" name="四角形: 上の 2 つの角を丸める 28">
          <a:extLst>
            <a:ext uri="{FF2B5EF4-FFF2-40B4-BE49-F238E27FC236}">
              <a16:creationId xmlns:a16="http://schemas.microsoft.com/office/drawing/2014/main" id="{4AA2CE9D-D29B-4D33-8611-B67CE50A0037}"/>
            </a:ext>
          </a:extLst>
        </xdr:cNvPr>
        <xdr:cNvSpPr/>
      </xdr:nvSpPr>
      <xdr:spPr>
        <a:xfrm>
          <a:off x="148003" y="1006044"/>
          <a:ext cx="2802366" cy="1508556"/>
        </a:xfrm>
        <a:custGeom>
          <a:avLst/>
          <a:gdLst>
            <a:gd name="connsiteX0" fmla="*/ 123026 w 2581274"/>
            <a:gd name="connsiteY0" fmla="*/ 0 h 1476375"/>
            <a:gd name="connsiteX1" fmla="*/ 2458248 w 2581274"/>
            <a:gd name="connsiteY1" fmla="*/ 0 h 1476375"/>
            <a:gd name="connsiteX2" fmla="*/ 2581274 w 2581274"/>
            <a:gd name="connsiteY2" fmla="*/ 123026 h 1476375"/>
            <a:gd name="connsiteX3" fmla="*/ 2581274 w 2581274"/>
            <a:gd name="connsiteY3" fmla="*/ 1476375 h 1476375"/>
            <a:gd name="connsiteX4" fmla="*/ 2581274 w 2581274"/>
            <a:gd name="connsiteY4" fmla="*/ 1476375 h 1476375"/>
            <a:gd name="connsiteX5" fmla="*/ 0 w 2581274"/>
            <a:gd name="connsiteY5" fmla="*/ 1476375 h 1476375"/>
            <a:gd name="connsiteX6" fmla="*/ 0 w 2581274"/>
            <a:gd name="connsiteY6" fmla="*/ 1476375 h 1476375"/>
            <a:gd name="connsiteX7" fmla="*/ 0 w 2581274"/>
            <a:gd name="connsiteY7" fmla="*/ 123026 h 1476375"/>
            <a:gd name="connsiteX8" fmla="*/ 123026 w 2581274"/>
            <a:gd name="connsiteY8" fmla="*/ 0 h 1476375"/>
            <a:gd name="connsiteX0" fmla="*/ 123026 w 2581274"/>
            <a:gd name="connsiteY0" fmla="*/ 0 h 1476375"/>
            <a:gd name="connsiteX1" fmla="*/ 2458248 w 2581274"/>
            <a:gd name="connsiteY1" fmla="*/ 0 h 1476375"/>
            <a:gd name="connsiteX2" fmla="*/ 2581274 w 2581274"/>
            <a:gd name="connsiteY2" fmla="*/ 123026 h 1476375"/>
            <a:gd name="connsiteX3" fmla="*/ 2581274 w 2581274"/>
            <a:gd name="connsiteY3" fmla="*/ 762000 h 1476375"/>
            <a:gd name="connsiteX4" fmla="*/ 2581274 w 2581274"/>
            <a:gd name="connsiteY4" fmla="*/ 1476375 h 1476375"/>
            <a:gd name="connsiteX5" fmla="*/ 2581274 w 2581274"/>
            <a:gd name="connsiteY5" fmla="*/ 1476375 h 1476375"/>
            <a:gd name="connsiteX6" fmla="*/ 0 w 2581274"/>
            <a:gd name="connsiteY6" fmla="*/ 1476375 h 1476375"/>
            <a:gd name="connsiteX7" fmla="*/ 0 w 2581274"/>
            <a:gd name="connsiteY7" fmla="*/ 1476375 h 1476375"/>
            <a:gd name="connsiteX8" fmla="*/ 0 w 2581274"/>
            <a:gd name="connsiteY8" fmla="*/ 123026 h 1476375"/>
            <a:gd name="connsiteX9" fmla="*/ 123026 w 2581274"/>
            <a:gd name="connsiteY9" fmla="*/ 0 h 1476375"/>
            <a:gd name="connsiteX0" fmla="*/ 123026 w 2581274"/>
            <a:gd name="connsiteY0" fmla="*/ 0 h 1476375"/>
            <a:gd name="connsiteX1" fmla="*/ 2458248 w 2581274"/>
            <a:gd name="connsiteY1" fmla="*/ 0 h 1476375"/>
            <a:gd name="connsiteX2" fmla="*/ 2581274 w 2581274"/>
            <a:gd name="connsiteY2" fmla="*/ 123026 h 1476375"/>
            <a:gd name="connsiteX3" fmla="*/ 2581274 w 2581274"/>
            <a:gd name="connsiteY3" fmla="*/ 762000 h 1476375"/>
            <a:gd name="connsiteX4" fmla="*/ 2581274 w 2581274"/>
            <a:gd name="connsiteY4" fmla="*/ 1476375 h 1476375"/>
            <a:gd name="connsiteX5" fmla="*/ 2581274 w 2581274"/>
            <a:gd name="connsiteY5" fmla="*/ 1476375 h 1476375"/>
            <a:gd name="connsiteX6" fmla="*/ 0 w 2581274"/>
            <a:gd name="connsiteY6" fmla="*/ 1476375 h 1476375"/>
            <a:gd name="connsiteX7" fmla="*/ 0 w 2581274"/>
            <a:gd name="connsiteY7" fmla="*/ 1476375 h 1476375"/>
            <a:gd name="connsiteX8" fmla="*/ 0 w 2581274"/>
            <a:gd name="connsiteY8" fmla="*/ 123026 h 1476375"/>
            <a:gd name="connsiteX9" fmla="*/ 123026 w 2581274"/>
            <a:gd name="connsiteY9" fmla="*/ 0 h 1476375"/>
            <a:gd name="connsiteX0" fmla="*/ 2581274 w 2672714"/>
            <a:gd name="connsiteY0" fmla="*/ 1476375 h 1567815"/>
            <a:gd name="connsiteX1" fmla="*/ 2581274 w 2672714"/>
            <a:gd name="connsiteY1" fmla="*/ 1476375 h 1567815"/>
            <a:gd name="connsiteX2" fmla="*/ 0 w 2672714"/>
            <a:gd name="connsiteY2" fmla="*/ 1476375 h 1567815"/>
            <a:gd name="connsiteX3" fmla="*/ 0 w 2672714"/>
            <a:gd name="connsiteY3" fmla="*/ 1476375 h 1567815"/>
            <a:gd name="connsiteX4" fmla="*/ 0 w 2672714"/>
            <a:gd name="connsiteY4" fmla="*/ 123026 h 1567815"/>
            <a:gd name="connsiteX5" fmla="*/ 123026 w 2672714"/>
            <a:gd name="connsiteY5" fmla="*/ 0 h 1567815"/>
            <a:gd name="connsiteX6" fmla="*/ 2458248 w 2672714"/>
            <a:gd name="connsiteY6" fmla="*/ 0 h 1567815"/>
            <a:gd name="connsiteX7" fmla="*/ 2581274 w 2672714"/>
            <a:gd name="connsiteY7" fmla="*/ 123026 h 1567815"/>
            <a:gd name="connsiteX8" fmla="*/ 2581274 w 2672714"/>
            <a:gd name="connsiteY8" fmla="*/ 762000 h 1567815"/>
            <a:gd name="connsiteX9" fmla="*/ 2672714 w 2672714"/>
            <a:gd name="connsiteY9" fmla="*/ 1567815 h 1567815"/>
            <a:gd name="connsiteX0" fmla="*/ 2581274 w 2581274"/>
            <a:gd name="connsiteY0" fmla="*/ 1476375 h 1476375"/>
            <a:gd name="connsiteX1" fmla="*/ 2581274 w 2581274"/>
            <a:gd name="connsiteY1" fmla="*/ 1476375 h 1476375"/>
            <a:gd name="connsiteX2" fmla="*/ 0 w 2581274"/>
            <a:gd name="connsiteY2" fmla="*/ 1476375 h 1476375"/>
            <a:gd name="connsiteX3" fmla="*/ 0 w 2581274"/>
            <a:gd name="connsiteY3" fmla="*/ 1476375 h 1476375"/>
            <a:gd name="connsiteX4" fmla="*/ 0 w 2581274"/>
            <a:gd name="connsiteY4" fmla="*/ 123026 h 1476375"/>
            <a:gd name="connsiteX5" fmla="*/ 123026 w 2581274"/>
            <a:gd name="connsiteY5" fmla="*/ 0 h 1476375"/>
            <a:gd name="connsiteX6" fmla="*/ 2458248 w 2581274"/>
            <a:gd name="connsiteY6" fmla="*/ 0 h 1476375"/>
            <a:gd name="connsiteX7" fmla="*/ 2581274 w 2581274"/>
            <a:gd name="connsiteY7" fmla="*/ 123026 h 1476375"/>
            <a:gd name="connsiteX8" fmla="*/ 2581274 w 2581274"/>
            <a:gd name="connsiteY8" fmla="*/ 762000 h 1476375"/>
            <a:gd name="connsiteX0" fmla="*/ 2581274 w 2581274"/>
            <a:gd name="connsiteY0" fmla="*/ 1476375 h 1476375"/>
            <a:gd name="connsiteX1" fmla="*/ 2581274 w 2581274"/>
            <a:gd name="connsiteY1" fmla="*/ 1476375 h 1476375"/>
            <a:gd name="connsiteX2" fmla="*/ 0 w 2581274"/>
            <a:gd name="connsiteY2" fmla="*/ 1476375 h 1476375"/>
            <a:gd name="connsiteX3" fmla="*/ 0 w 2581274"/>
            <a:gd name="connsiteY3" fmla="*/ 1476375 h 1476375"/>
            <a:gd name="connsiteX4" fmla="*/ 0 w 2581274"/>
            <a:gd name="connsiteY4" fmla="*/ 123026 h 1476375"/>
            <a:gd name="connsiteX5" fmla="*/ 123026 w 2581274"/>
            <a:gd name="connsiteY5" fmla="*/ 0 h 1476375"/>
            <a:gd name="connsiteX6" fmla="*/ 2458248 w 2581274"/>
            <a:gd name="connsiteY6" fmla="*/ 0 h 1476375"/>
            <a:gd name="connsiteX7" fmla="*/ 2581274 w 2581274"/>
            <a:gd name="connsiteY7" fmla="*/ 123026 h 1476375"/>
            <a:gd name="connsiteX8" fmla="*/ 2581274 w 2581274"/>
            <a:gd name="connsiteY8" fmla="*/ 520445 h 1476375"/>
            <a:gd name="connsiteX0" fmla="*/ 2581274 w 2581274"/>
            <a:gd name="connsiteY0" fmla="*/ 1476375 h 1476375"/>
            <a:gd name="connsiteX1" fmla="*/ 2581274 w 2581274"/>
            <a:gd name="connsiteY1" fmla="*/ 1476375 h 1476375"/>
            <a:gd name="connsiteX2" fmla="*/ 0 w 2581274"/>
            <a:gd name="connsiteY2" fmla="*/ 1476375 h 1476375"/>
            <a:gd name="connsiteX3" fmla="*/ 0 w 2581274"/>
            <a:gd name="connsiteY3" fmla="*/ 1476375 h 1476375"/>
            <a:gd name="connsiteX4" fmla="*/ 0 w 2581274"/>
            <a:gd name="connsiteY4" fmla="*/ 123026 h 1476375"/>
            <a:gd name="connsiteX5" fmla="*/ 123026 w 2581274"/>
            <a:gd name="connsiteY5" fmla="*/ 0 h 1476375"/>
            <a:gd name="connsiteX6" fmla="*/ 2458248 w 2581274"/>
            <a:gd name="connsiteY6" fmla="*/ 0 h 1476375"/>
            <a:gd name="connsiteX7" fmla="*/ 2581274 w 2581274"/>
            <a:gd name="connsiteY7" fmla="*/ 123026 h 1476375"/>
            <a:gd name="connsiteX8" fmla="*/ 2581274 w 2581274"/>
            <a:gd name="connsiteY8" fmla="*/ 527656 h 1476375"/>
            <a:gd name="connsiteX0" fmla="*/ 2581274 w 2581274"/>
            <a:gd name="connsiteY0" fmla="*/ 1476375 h 1476375"/>
            <a:gd name="connsiteX1" fmla="*/ 2581274 w 2581274"/>
            <a:gd name="connsiteY1" fmla="*/ 1476375 h 1476375"/>
            <a:gd name="connsiteX2" fmla="*/ 0 w 2581274"/>
            <a:gd name="connsiteY2" fmla="*/ 1476375 h 1476375"/>
            <a:gd name="connsiteX3" fmla="*/ 0 w 2581274"/>
            <a:gd name="connsiteY3" fmla="*/ 1476375 h 1476375"/>
            <a:gd name="connsiteX4" fmla="*/ 0 w 2581274"/>
            <a:gd name="connsiteY4" fmla="*/ 123026 h 1476375"/>
            <a:gd name="connsiteX5" fmla="*/ 123026 w 2581274"/>
            <a:gd name="connsiteY5" fmla="*/ 0 h 1476375"/>
            <a:gd name="connsiteX6" fmla="*/ 2458248 w 2581274"/>
            <a:gd name="connsiteY6" fmla="*/ 0 h 1476375"/>
            <a:gd name="connsiteX7" fmla="*/ 2581274 w 2581274"/>
            <a:gd name="connsiteY7" fmla="*/ 123026 h 1476375"/>
            <a:gd name="connsiteX8" fmla="*/ 2581274 w 2581274"/>
            <a:gd name="connsiteY8" fmla="*/ 363297 h 1476375"/>
            <a:gd name="connsiteX0" fmla="*/ 2581274 w 2581274"/>
            <a:gd name="connsiteY0" fmla="*/ 1476375 h 1476375"/>
            <a:gd name="connsiteX1" fmla="*/ 2581274 w 2581274"/>
            <a:gd name="connsiteY1" fmla="*/ 1476375 h 1476375"/>
            <a:gd name="connsiteX2" fmla="*/ 0 w 2581274"/>
            <a:gd name="connsiteY2" fmla="*/ 1476375 h 1476375"/>
            <a:gd name="connsiteX3" fmla="*/ 0 w 2581274"/>
            <a:gd name="connsiteY3" fmla="*/ 1476375 h 1476375"/>
            <a:gd name="connsiteX4" fmla="*/ 0 w 2581274"/>
            <a:gd name="connsiteY4" fmla="*/ 123026 h 1476375"/>
            <a:gd name="connsiteX5" fmla="*/ 123026 w 2581274"/>
            <a:gd name="connsiteY5" fmla="*/ 0 h 1476375"/>
            <a:gd name="connsiteX6" fmla="*/ 2458248 w 2581274"/>
            <a:gd name="connsiteY6" fmla="*/ 0 h 1476375"/>
            <a:gd name="connsiteX7" fmla="*/ 2581274 w 2581274"/>
            <a:gd name="connsiteY7" fmla="*/ 123026 h 1476375"/>
            <a:gd name="connsiteX8" fmla="*/ 2575556 w 2581274"/>
            <a:gd name="connsiteY8" fmla="*/ 369014 h 1476375"/>
            <a:gd name="connsiteX0" fmla="*/ 2581274 w 2584132"/>
            <a:gd name="connsiteY0" fmla="*/ 1476375 h 1476375"/>
            <a:gd name="connsiteX1" fmla="*/ 2581274 w 2584132"/>
            <a:gd name="connsiteY1" fmla="*/ 1476375 h 1476375"/>
            <a:gd name="connsiteX2" fmla="*/ 0 w 2584132"/>
            <a:gd name="connsiteY2" fmla="*/ 1476375 h 1476375"/>
            <a:gd name="connsiteX3" fmla="*/ 0 w 2584132"/>
            <a:gd name="connsiteY3" fmla="*/ 1476375 h 1476375"/>
            <a:gd name="connsiteX4" fmla="*/ 0 w 2584132"/>
            <a:gd name="connsiteY4" fmla="*/ 123026 h 1476375"/>
            <a:gd name="connsiteX5" fmla="*/ 123026 w 2584132"/>
            <a:gd name="connsiteY5" fmla="*/ 0 h 1476375"/>
            <a:gd name="connsiteX6" fmla="*/ 2458248 w 2584132"/>
            <a:gd name="connsiteY6" fmla="*/ 0 h 1476375"/>
            <a:gd name="connsiteX7" fmla="*/ 2581274 w 2584132"/>
            <a:gd name="connsiteY7" fmla="*/ 123026 h 1476375"/>
            <a:gd name="connsiteX8" fmla="*/ 2584132 w 2584132"/>
            <a:gd name="connsiteY8" fmla="*/ 369014 h 1476375"/>
            <a:gd name="connsiteX0" fmla="*/ 2581274 w 2586991"/>
            <a:gd name="connsiteY0" fmla="*/ 1476375 h 1476375"/>
            <a:gd name="connsiteX1" fmla="*/ 2581274 w 2586991"/>
            <a:gd name="connsiteY1" fmla="*/ 1476375 h 1476375"/>
            <a:gd name="connsiteX2" fmla="*/ 0 w 2586991"/>
            <a:gd name="connsiteY2" fmla="*/ 1476375 h 1476375"/>
            <a:gd name="connsiteX3" fmla="*/ 0 w 2586991"/>
            <a:gd name="connsiteY3" fmla="*/ 1476375 h 1476375"/>
            <a:gd name="connsiteX4" fmla="*/ 0 w 2586991"/>
            <a:gd name="connsiteY4" fmla="*/ 123026 h 1476375"/>
            <a:gd name="connsiteX5" fmla="*/ 123026 w 2586991"/>
            <a:gd name="connsiteY5" fmla="*/ 0 h 1476375"/>
            <a:gd name="connsiteX6" fmla="*/ 2458248 w 2586991"/>
            <a:gd name="connsiteY6" fmla="*/ 0 h 1476375"/>
            <a:gd name="connsiteX7" fmla="*/ 2581274 w 2586991"/>
            <a:gd name="connsiteY7" fmla="*/ 123026 h 1476375"/>
            <a:gd name="connsiteX8" fmla="*/ 2586991 w 2586991"/>
            <a:gd name="connsiteY8" fmla="*/ 268969 h 1476375"/>
            <a:gd name="connsiteX0" fmla="*/ 2581274 w 2584132"/>
            <a:gd name="connsiteY0" fmla="*/ 1476375 h 1476375"/>
            <a:gd name="connsiteX1" fmla="*/ 2581274 w 2584132"/>
            <a:gd name="connsiteY1" fmla="*/ 1476375 h 1476375"/>
            <a:gd name="connsiteX2" fmla="*/ 0 w 2584132"/>
            <a:gd name="connsiteY2" fmla="*/ 1476375 h 1476375"/>
            <a:gd name="connsiteX3" fmla="*/ 0 w 2584132"/>
            <a:gd name="connsiteY3" fmla="*/ 1476375 h 1476375"/>
            <a:gd name="connsiteX4" fmla="*/ 0 w 2584132"/>
            <a:gd name="connsiteY4" fmla="*/ 123026 h 1476375"/>
            <a:gd name="connsiteX5" fmla="*/ 123026 w 2584132"/>
            <a:gd name="connsiteY5" fmla="*/ 0 h 1476375"/>
            <a:gd name="connsiteX6" fmla="*/ 2458248 w 2584132"/>
            <a:gd name="connsiteY6" fmla="*/ 0 h 1476375"/>
            <a:gd name="connsiteX7" fmla="*/ 2581274 w 2584132"/>
            <a:gd name="connsiteY7" fmla="*/ 123026 h 1476375"/>
            <a:gd name="connsiteX8" fmla="*/ 2584132 w 2584132"/>
            <a:gd name="connsiteY8" fmla="*/ 266111 h 1476375"/>
            <a:gd name="connsiteX0" fmla="*/ 2581274 w 2581549"/>
            <a:gd name="connsiteY0" fmla="*/ 1476375 h 1476375"/>
            <a:gd name="connsiteX1" fmla="*/ 2581274 w 2581549"/>
            <a:gd name="connsiteY1" fmla="*/ 1476375 h 1476375"/>
            <a:gd name="connsiteX2" fmla="*/ 0 w 2581549"/>
            <a:gd name="connsiteY2" fmla="*/ 1476375 h 1476375"/>
            <a:gd name="connsiteX3" fmla="*/ 0 w 2581549"/>
            <a:gd name="connsiteY3" fmla="*/ 1476375 h 1476375"/>
            <a:gd name="connsiteX4" fmla="*/ 0 w 2581549"/>
            <a:gd name="connsiteY4" fmla="*/ 123026 h 1476375"/>
            <a:gd name="connsiteX5" fmla="*/ 123026 w 2581549"/>
            <a:gd name="connsiteY5" fmla="*/ 0 h 1476375"/>
            <a:gd name="connsiteX6" fmla="*/ 2458248 w 2581549"/>
            <a:gd name="connsiteY6" fmla="*/ 0 h 1476375"/>
            <a:gd name="connsiteX7" fmla="*/ 2581274 w 2581549"/>
            <a:gd name="connsiteY7" fmla="*/ 123026 h 1476375"/>
            <a:gd name="connsiteX8" fmla="*/ 2581274 w 2581549"/>
            <a:gd name="connsiteY8" fmla="*/ 268970 h 1476375"/>
            <a:gd name="connsiteX0" fmla="*/ 2581274 w 2586992"/>
            <a:gd name="connsiteY0" fmla="*/ 1476375 h 1476375"/>
            <a:gd name="connsiteX1" fmla="*/ 2581274 w 2586992"/>
            <a:gd name="connsiteY1" fmla="*/ 1476375 h 1476375"/>
            <a:gd name="connsiteX2" fmla="*/ 0 w 2586992"/>
            <a:gd name="connsiteY2" fmla="*/ 1476375 h 1476375"/>
            <a:gd name="connsiteX3" fmla="*/ 0 w 2586992"/>
            <a:gd name="connsiteY3" fmla="*/ 1476375 h 1476375"/>
            <a:gd name="connsiteX4" fmla="*/ 0 w 2586992"/>
            <a:gd name="connsiteY4" fmla="*/ 123026 h 1476375"/>
            <a:gd name="connsiteX5" fmla="*/ 123026 w 2586992"/>
            <a:gd name="connsiteY5" fmla="*/ 0 h 1476375"/>
            <a:gd name="connsiteX6" fmla="*/ 2458248 w 2586992"/>
            <a:gd name="connsiteY6" fmla="*/ 0 h 1476375"/>
            <a:gd name="connsiteX7" fmla="*/ 2581274 w 2586992"/>
            <a:gd name="connsiteY7" fmla="*/ 123026 h 1476375"/>
            <a:gd name="connsiteX8" fmla="*/ 2586992 w 2586992"/>
            <a:gd name="connsiteY8" fmla="*/ 271829 h 1476375"/>
            <a:gd name="connsiteX0" fmla="*/ 2581274 w 2586992"/>
            <a:gd name="connsiteY0" fmla="*/ 1476375 h 1476375"/>
            <a:gd name="connsiteX1" fmla="*/ 2581274 w 2586992"/>
            <a:gd name="connsiteY1" fmla="*/ 1476375 h 1476375"/>
            <a:gd name="connsiteX2" fmla="*/ 0 w 2586992"/>
            <a:gd name="connsiteY2" fmla="*/ 1476375 h 1476375"/>
            <a:gd name="connsiteX3" fmla="*/ 0 w 2586992"/>
            <a:gd name="connsiteY3" fmla="*/ 1476375 h 1476375"/>
            <a:gd name="connsiteX4" fmla="*/ 0 w 2586992"/>
            <a:gd name="connsiteY4" fmla="*/ 123026 h 1476375"/>
            <a:gd name="connsiteX5" fmla="*/ 123026 w 2586992"/>
            <a:gd name="connsiteY5" fmla="*/ 0 h 1476375"/>
            <a:gd name="connsiteX6" fmla="*/ 2458248 w 2586992"/>
            <a:gd name="connsiteY6" fmla="*/ 0 h 1476375"/>
            <a:gd name="connsiteX7" fmla="*/ 2581274 w 2586992"/>
            <a:gd name="connsiteY7" fmla="*/ 123026 h 1476375"/>
            <a:gd name="connsiteX8" fmla="*/ 2586992 w 2586992"/>
            <a:gd name="connsiteY8" fmla="*/ 260169 h 1476375"/>
            <a:gd name="connsiteX0" fmla="*/ 2581274 w 2581396"/>
            <a:gd name="connsiteY0" fmla="*/ 1476375 h 1476375"/>
            <a:gd name="connsiteX1" fmla="*/ 2581274 w 2581396"/>
            <a:gd name="connsiteY1" fmla="*/ 1476375 h 1476375"/>
            <a:gd name="connsiteX2" fmla="*/ 0 w 2581396"/>
            <a:gd name="connsiteY2" fmla="*/ 1476375 h 1476375"/>
            <a:gd name="connsiteX3" fmla="*/ 0 w 2581396"/>
            <a:gd name="connsiteY3" fmla="*/ 1476375 h 1476375"/>
            <a:gd name="connsiteX4" fmla="*/ 0 w 2581396"/>
            <a:gd name="connsiteY4" fmla="*/ 123026 h 1476375"/>
            <a:gd name="connsiteX5" fmla="*/ 123026 w 2581396"/>
            <a:gd name="connsiteY5" fmla="*/ 0 h 1476375"/>
            <a:gd name="connsiteX6" fmla="*/ 2458248 w 2581396"/>
            <a:gd name="connsiteY6" fmla="*/ 0 h 1476375"/>
            <a:gd name="connsiteX7" fmla="*/ 2581274 w 2581396"/>
            <a:gd name="connsiteY7" fmla="*/ 123026 h 1476375"/>
            <a:gd name="connsiteX8" fmla="*/ 2578212 w 2581396"/>
            <a:gd name="connsiteY8" fmla="*/ 369000 h 1476375"/>
            <a:gd name="connsiteX0" fmla="*/ 2581274 w 2586992"/>
            <a:gd name="connsiteY0" fmla="*/ 1476375 h 1476375"/>
            <a:gd name="connsiteX1" fmla="*/ 2581274 w 2586992"/>
            <a:gd name="connsiteY1" fmla="*/ 1476375 h 1476375"/>
            <a:gd name="connsiteX2" fmla="*/ 0 w 2586992"/>
            <a:gd name="connsiteY2" fmla="*/ 1476375 h 1476375"/>
            <a:gd name="connsiteX3" fmla="*/ 0 w 2586992"/>
            <a:gd name="connsiteY3" fmla="*/ 1476375 h 1476375"/>
            <a:gd name="connsiteX4" fmla="*/ 0 w 2586992"/>
            <a:gd name="connsiteY4" fmla="*/ 123026 h 1476375"/>
            <a:gd name="connsiteX5" fmla="*/ 123026 w 2586992"/>
            <a:gd name="connsiteY5" fmla="*/ 0 h 1476375"/>
            <a:gd name="connsiteX6" fmla="*/ 2458248 w 2586992"/>
            <a:gd name="connsiteY6" fmla="*/ 0 h 1476375"/>
            <a:gd name="connsiteX7" fmla="*/ 2581274 w 2586992"/>
            <a:gd name="connsiteY7" fmla="*/ 123026 h 1476375"/>
            <a:gd name="connsiteX8" fmla="*/ 2586992 w 2586992"/>
            <a:gd name="connsiteY8" fmla="*/ 779159 h 14763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586992" h="1476375">
              <a:moveTo>
                <a:pt x="2581274" y="1476375"/>
              </a:moveTo>
              <a:lnTo>
                <a:pt x="2581274" y="1476375"/>
              </a:lnTo>
              <a:lnTo>
                <a:pt x="0" y="1476375"/>
              </a:lnTo>
              <a:lnTo>
                <a:pt x="0" y="1476375"/>
              </a:lnTo>
              <a:lnTo>
                <a:pt x="0" y="123026"/>
              </a:lnTo>
              <a:cubicBezTo>
                <a:pt x="0" y="55081"/>
                <a:pt x="55081" y="0"/>
                <a:pt x="123026" y="0"/>
              </a:cubicBezTo>
              <a:lnTo>
                <a:pt x="2458248" y="0"/>
              </a:lnTo>
              <a:cubicBezTo>
                <a:pt x="2526193" y="0"/>
                <a:pt x="2581274" y="55081"/>
                <a:pt x="2581274" y="123026"/>
              </a:cubicBezTo>
              <a:cubicBezTo>
                <a:pt x="2582227" y="205022"/>
                <a:pt x="2586039" y="697163"/>
                <a:pt x="2586992" y="779159"/>
              </a:cubicBezTo>
            </a:path>
          </a:pathLst>
        </a:custGeom>
        <a:noFill/>
        <a:ln w="349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xdr:colOff>
      <xdr:row>8</xdr:row>
      <xdr:rowOff>0</xdr:rowOff>
    </xdr:from>
    <xdr:to>
      <xdr:col>50</xdr:col>
      <xdr:colOff>120740</xdr:colOff>
      <xdr:row>10</xdr:row>
      <xdr:rowOff>371475</xdr:rowOff>
    </xdr:to>
    <xdr:sp macro="" textlink="">
      <xdr:nvSpPr>
        <xdr:cNvPr id="4" name="四角形: 1 つの角を丸める 27">
          <a:extLst>
            <a:ext uri="{FF2B5EF4-FFF2-40B4-BE49-F238E27FC236}">
              <a16:creationId xmlns:a16="http://schemas.microsoft.com/office/drawing/2014/main" id="{45AC4CC4-22CA-42A5-A394-A57D83DFACD6}"/>
            </a:ext>
          </a:extLst>
        </xdr:cNvPr>
        <xdr:cNvSpPr/>
      </xdr:nvSpPr>
      <xdr:spPr>
        <a:xfrm>
          <a:off x="2933701" y="1809750"/>
          <a:ext cx="3854539" cy="704850"/>
        </a:xfrm>
        <a:custGeom>
          <a:avLst/>
          <a:gdLst>
            <a:gd name="connsiteX0" fmla="*/ 0 w 3952875"/>
            <a:gd name="connsiteY0" fmla="*/ 0 h 714375"/>
            <a:gd name="connsiteX1" fmla="*/ 3833810 w 3952875"/>
            <a:gd name="connsiteY1" fmla="*/ 0 h 714375"/>
            <a:gd name="connsiteX2" fmla="*/ 3952875 w 3952875"/>
            <a:gd name="connsiteY2" fmla="*/ 119065 h 714375"/>
            <a:gd name="connsiteX3" fmla="*/ 3952875 w 3952875"/>
            <a:gd name="connsiteY3" fmla="*/ 714375 h 714375"/>
            <a:gd name="connsiteX4" fmla="*/ 0 w 3952875"/>
            <a:gd name="connsiteY4" fmla="*/ 714375 h 714375"/>
            <a:gd name="connsiteX5" fmla="*/ 0 w 3952875"/>
            <a:gd name="connsiteY5" fmla="*/ 0 h 714375"/>
            <a:gd name="connsiteX0" fmla="*/ 0 w 3952875"/>
            <a:gd name="connsiteY0" fmla="*/ 0 h 714375"/>
            <a:gd name="connsiteX1" fmla="*/ 3833810 w 3952875"/>
            <a:gd name="connsiteY1" fmla="*/ 0 h 714375"/>
            <a:gd name="connsiteX2" fmla="*/ 3952875 w 3952875"/>
            <a:gd name="connsiteY2" fmla="*/ 119065 h 714375"/>
            <a:gd name="connsiteX3" fmla="*/ 3952875 w 3952875"/>
            <a:gd name="connsiteY3" fmla="*/ 714375 h 714375"/>
            <a:gd name="connsiteX4" fmla="*/ 0 w 3952875"/>
            <a:gd name="connsiteY4" fmla="*/ 714375 h 714375"/>
            <a:gd name="connsiteX5" fmla="*/ 91440 w 3952875"/>
            <a:gd name="connsiteY5" fmla="*/ 91440 h 714375"/>
            <a:gd name="connsiteX0" fmla="*/ 0 w 3952875"/>
            <a:gd name="connsiteY0" fmla="*/ 0 h 714375"/>
            <a:gd name="connsiteX1" fmla="*/ 3833810 w 3952875"/>
            <a:gd name="connsiteY1" fmla="*/ 0 h 714375"/>
            <a:gd name="connsiteX2" fmla="*/ 3952875 w 3952875"/>
            <a:gd name="connsiteY2" fmla="*/ 119065 h 714375"/>
            <a:gd name="connsiteX3" fmla="*/ 3952875 w 3952875"/>
            <a:gd name="connsiteY3" fmla="*/ 714375 h 714375"/>
            <a:gd name="connsiteX4" fmla="*/ 0 w 3952875"/>
            <a:gd name="connsiteY4" fmla="*/ 714375 h 71437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952875" h="714375">
              <a:moveTo>
                <a:pt x="0" y="0"/>
              </a:moveTo>
              <a:lnTo>
                <a:pt x="3833810" y="0"/>
              </a:lnTo>
              <a:cubicBezTo>
                <a:pt x="3899568" y="0"/>
                <a:pt x="3952875" y="53307"/>
                <a:pt x="3952875" y="119065"/>
              </a:cubicBezTo>
              <a:lnTo>
                <a:pt x="3952875" y="714375"/>
              </a:lnTo>
              <a:lnTo>
                <a:pt x="0" y="714375"/>
              </a:lnTo>
            </a:path>
          </a:pathLst>
        </a:custGeom>
        <a:noFill/>
        <a:ln w="349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40</xdr:row>
      <xdr:rowOff>66675</xdr:rowOff>
    </xdr:from>
    <xdr:to>
      <xdr:col>51</xdr:col>
      <xdr:colOff>0</xdr:colOff>
      <xdr:row>41</xdr:row>
      <xdr:rowOff>447675</xdr:rowOff>
    </xdr:to>
    <xdr:sp macro="" textlink="">
      <xdr:nvSpPr>
        <xdr:cNvPr id="5" name="四角形: 角を丸くする 4">
          <a:extLst>
            <a:ext uri="{FF2B5EF4-FFF2-40B4-BE49-F238E27FC236}">
              <a16:creationId xmlns:a16="http://schemas.microsoft.com/office/drawing/2014/main" id="{99ED6320-47AC-4245-8A53-96029F048285}"/>
            </a:ext>
          </a:extLst>
        </xdr:cNvPr>
        <xdr:cNvSpPr/>
      </xdr:nvSpPr>
      <xdr:spPr>
        <a:xfrm>
          <a:off x="133350" y="10353675"/>
          <a:ext cx="6667500" cy="47625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23813</xdr:colOff>
      <xdr:row>40</xdr:row>
      <xdr:rowOff>66675</xdr:rowOff>
    </xdr:from>
    <xdr:to>
      <xdr:col>2</xdr:col>
      <xdr:colOff>23813</xdr:colOff>
      <xdr:row>41</xdr:row>
      <xdr:rowOff>447675</xdr:rowOff>
    </xdr:to>
    <xdr:cxnSp macro="">
      <xdr:nvCxnSpPr>
        <xdr:cNvPr id="6" name="直線コネクタ 5">
          <a:extLst>
            <a:ext uri="{FF2B5EF4-FFF2-40B4-BE49-F238E27FC236}">
              <a16:creationId xmlns:a16="http://schemas.microsoft.com/office/drawing/2014/main" id="{4DD967DB-2103-41A4-9B2E-26DE59B66BBB}"/>
            </a:ext>
          </a:extLst>
        </xdr:cNvPr>
        <xdr:cNvCxnSpPr/>
      </xdr:nvCxnSpPr>
      <xdr:spPr>
        <a:xfrm>
          <a:off x="290513" y="103536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93444</xdr:colOff>
      <xdr:row>40</xdr:row>
      <xdr:rowOff>66675</xdr:rowOff>
    </xdr:from>
    <xdr:to>
      <xdr:col>5</xdr:col>
      <xdr:colOff>93444</xdr:colOff>
      <xdr:row>41</xdr:row>
      <xdr:rowOff>447675</xdr:rowOff>
    </xdr:to>
    <xdr:cxnSp macro="">
      <xdr:nvCxnSpPr>
        <xdr:cNvPr id="7" name="直線コネクタ 6">
          <a:extLst>
            <a:ext uri="{FF2B5EF4-FFF2-40B4-BE49-F238E27FC236}">
              <a16:creationId xmlns:a16="http://schemas.microsoft.com/office/drawing/2014/main" id="{9CE40C50-F926-4F20-A292-66C2C3F4157B}"/>
            </a:ext>
          </a:extLst>
        </xdr:cNvPr>
        <xdr:cNvCxnSpPr/>
      </xdr:nvCxnSpPr>
      <xdr:spPr>
        <a:xfrm>
          <a:off x="760194" y="103536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62487</xdr:colOff>
      <xdr:row>40</xdr:row>
      <xdr:rowOff>66675</xdr:rowOff>
    </xdr:from>
    <xdr:to>
      <xdr:col>32</xdr:col>
      <xdr:colOff>62487</xdr:colOff>
      <xdr:row>41</xdr:row>
      <xdr:rowOff>447675</xdr:rowOff>
    </xdr:to>
    <xdr:cxnSp macro="">
      <xdr:nvCxnSpPr>
        <xdr:cNvPr id="8" name="直線コネクタ 7">
          <a:extLst>
            <a:ext uri="{FF2B5EF4-FFF2-40B4-BE49-F238E27FC236}">
              <a16:creationId xmlns:a16="http://schemas.microsoft.com/office/drawing/2014/main" id="{EAB44A61-EE06-419E-A956-33A35072BE10}"/>
            </a:ext>
          </a:extLst>
        </xdr:cNvPr>
        <xdr:cNvCxnSpPr/>
      </xdr:nvCxnSpPr>
      <xdr:spPr>
        <a:xfrm>
          <a:off x="4329687" y="103536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90734</xdr:colOff>
      <xdr:row>40</xdr:row>
      <xdr:rowOff>66675</xdr:rowOff>
    </xdr:from>
    <xdr:to>
      <xdr:col>33</xdr:col>
      <xdr:colOff>90734</xdr:colOff>
      <xdr:row>41</xdr:row>
      <xdr:rowOff>447675</xdr:rowOff>
    </xdr:to>
    <xdr:cxnSp macro="">
      <xdr:nvCxnSpPr>
        <xdr:cNvPr id="9" name="直線コネクタ 8">
          <a:extLst>
            <a:ext uri="{FF2B5EF4-FFF2-40B4-BE49-F238E27FC236}">
              <a16:creationId xmlns:a16="http://schemas.microsoft.com/office/drawing/2014/main" id="{134CB0B3-6F46-4F98-B3C7-8B56DB0530F6}"/>
            </a:ext>
          </a:extLst>
        </xdr:cNvPr>
        <xdr:cNvCxnSpPr/>
      </xdr:nvCxnSpPr>
      <xdr:spPr>
        <a:xfrm>
          <a:off x="4491284" y="103536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60189</xdr:colOff>
      <xdr:row>40</xdr:row>
      <xdr:rowOff>66675</xdr:rowOff>
    </xdr:from>
    <xdr:to>
      <xdr:col>37</xdr:col>
      <xdr:colOff>60189</xdr:colOff>
      <xdr:row>41</xdr:row>
      <xdr:rowOff>447675</xdr:rowOff>
    </xdr:to>
    <xdr:cxnSp macro="">
      <xdr:nvCxnSpPr>
        <xdr:cNvPr id="10" name="直線コネクタ 9">
          <a:extLst>
            <a:ext uri="{FF2B5EF4-FFF2-40B4-BE49-F238E27FC236}">
              <a16:creationId xmlns:a16="http://schemas.microsoft.com/office/drawing/2014/main" id="{63140F60-04D5-489C-AD6E-7AE00DEB03EC}"/>
            </a:ext>
          </a:extLst>
        </xdr:cNvPr>
        <xdr:cNvCxnSpPr/>
      </xdr:nvCxnSpPr>
      <xdr:spPr>
        <a:xfrm>
          <a:off x="4994139" y="103536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26193</xdr:colOff>
      <xdr:row>40</xdr:row>
      <xdr:rowOff>66675</xdr:rowOff>
    </xdr:from>
    <xdr:to>
      <xdr:col>41</xdr:col>
      <xdr:colOff>26193</xdr:colOff>
      <xdr:row>41</xdr:row>
      <xdr:rowOff>447675</xdr:rowOff>
    </xdr:to>
    <xdr:cxnSp macro="">
      <xdr:nvCxnSpPr>
        <xdr:cNvPr id="11" name="直線コネクタ 10">
          <a:extLst>
            <a:ext uri="{FF2B5EF4-FFF2-40B4-BE49-F238E27FC236}">
              <a16:creationId xmlns:a16="http://schemas.microsoft.com/office/drawing/2014/main" id="{96B5B1D5-7DE5-46FD-A1B6-9FFF29216D9A}"/>
            </a:ext>
          </a:extLst>
        </xdr:cNvPr>
        <xdr:cNvCxnSpPr/>
      </xdr:nvCxnSpPr>
      <xdr:spPr>
        <a:xfrm>
          <a:off x="5493543" y="103536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50006</xdr:colOff>
      <xdr:row>40</xdr:row>
      <xdr:rowOff>66675</xdr:rowOff>
    </xdr:from>
    <xdr:to>
      <xdr:col>42</xdr:col>
      <xdr:colOff>50006</xdr:colOff>
      <xdr:row>41</xdr:row>
      <xdr:rowOff>447675</xdr:rowOff>
    </xdr:to>
    <xdr:cxnSp macro="">
      <xdr:nvCxnSpPr>
        <xdr:cNvPr id="12" name="直線コネクタ 11">
          <a:extLst>
            <a:ext uri="{FF2B5EF4-FFF2-40B4-BE49-F238E27FC236}">
              <a16:creationId xmlns:a16="http://schemas.microsoft.com/office/drawing/2014/main" id="{A87B52F6-1EA9-4F2A-927E-C3F72B41E897}"/>
            </a:ext>
          </a:extLst>
        </xdr:cNvPr>
        <xdr:cNvCxnSpPr/>
      </xdr:nvCxnSpPr>
      <xdr:spPr>
        <a:xfrm>
          <a:off x="5650706" y="103536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13382</xdr:colOff>
      <xdr:row>40</xdr:row>
      <xdr:rowOff>66675</xdr:rowOff>
    </xdr:from>
    <xdr:to>
      <xdr:col>46</xdr:col>
      <xdr:colOff>13382</xdr:colOff>
      <xdr:row>41</xdr:row>
      <xdr:rowOff>447675</xdr:rowOff>
    </xdr:to>
    <xdr:cxnSp macro="">
      <xdr:nvCxnSpPr>
        <xdr:cNvPr id="13" name="直線コネクタ 12">
          <a:extLst>
            <a:ext uri="{FF2B5EF4-FFF2-40B4-BE49-F238E27FC236}">
              <a16:creationId xmlns:a16="http://schemas.microsoft.com/office/drawing/2014/main" id="{E1FE443D-E8C9-4ECF-AEB2-1738F9ECDED7}"/>
            </a:ext>
          </a:extLst>
        </xdr:cNvPr>
        <xdr:cNvCxnSpPr/>
      </xdr:nvCxnSpPr>
      <xdr:spPr>
        <a:xfrm>
          <a:off x="6147482" y="103536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41817</xdr:colOff>
      <xdr:row>40</xdr:row>
      <xdr:rowOff>66675</xdr:rowOff>
    </xdr:from>
    <xdr:to>
      <xdr:col>47</xdr:col>
      <xdr:colOff>41817</xdr:colOff>
      <xdr:row>41</xdr:row>
      <xdr:rowOff>447675</xdr:rowOff>
    </xdr:to>
    <xdr:cxnSp macro="">
      <xdr:nvCxnSpPr>
        <xdr:cNvPr id="14" name="直線コネクタ 13">
          <a:extLst>
            <a:ext uri="{FF2B5EF4-FFF2-40B4-BE49-F238E27FC236}">
              <a16:creationId xmlns:a16="http://schemas.microsoft.com/office/drawing/2014/main" id="{E1C01D90-4715-4503-9A9F-80A19C4464F0}"/>
            </a:ext>
          </a:extLst>
        </xdr:cNvPr>
        <xdr:cNvCxnSpPr/>
      </xdr:nvCxnSpPr>
      <xdr:spPr>
        <a:xfrm>
          <a:off x="6309267" y="103536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83344</xdr:colOff>
      <xdr:row>40</xdr:row>
      <xdr:rowOff>66675</xdr:rowOff>
    </xdr:from>
    <xdr:to>
      <xdr:col>16</xdr:col>
      <xdr:colOff>83344</xdr:colOff>
      <xdr:row>41</xdr:row>
      <xdr:rowOff>447675</xdr:rowOff>
    </xdr:to>
    <xdr:cxnSp macro="">
      <xdr:nvCxnSpPr>
        <xdr:cNvPr id="15" name="直線コネクタ 14">
          <a:extLst>
            <a:ext uri="{FF2B5EF4-FFF2-40B4-BE49-F238E27FC236}">
              <a16:creationId xmlns:a16="http://schemas.microsoft.com/office/drawing/2014/main" id="{DA015142-4B03-4C94-855E-1975E9031072}"/>
            </a:ext>
          </a:extLst>
        </xdr:cNvPr>
        <xdr:cNvCxnSpPr/>
      </xdr:nvCxnSpPr>
      <xdr:spPr>
        <a:xfrm>
          <a:off x="2216944" y="103536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2381</xdr:colOff>
      <xdr:row>40</xdr:row>
      <xdr:rowOff>66675</xdr:rowOff>
    </xdr:from>
    <xdr:to>
      <xdr:col>24</xdr:col>
      <xdr:colOff>2381</xdr:colOff>
      <xdr:row>41</xdr:row>
      <xdr:rowOff>447675</xdr:rowOff>
    </xdr:to>
    <xdr:cxnSp macro="">
      <xdr:nvCxnSpPr>
        <xdr:cNvPr id="16" name="直線コネクタ 15">
          <a:extLst>
            <a:ext uri="{FF2B5EF4-FFF2-40B4-BE49-F238E27FC236}">
              <a16:creationId xmlns:a16="http://schemas.microsoft.com/office/drawing/2014/main" id="{7F54062B-6B02-45C0-8D68-F354C872A51C}"/>
            </a:ext>
          </a:extLst>
        </xdr:cNvPr>
        <xdr:cNvCxnSpPr/>
      </xdr:nvCxnSpPr>
      <xdr:spPr>
        <a:xfrm>
          <a:off x="3202781" y="103536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26194</xdr:colOff>
      <xdr:row>40</xdr:row>
      <xdr:rowOff>66675</xdr:rowOff>
    </xdr:from>
    <xdr:to>
      <xdr:col>25</xdr:col>
      <xdr:colOff>26194</xdr:colOff>
      <xdr:row>41</xdr:row>
      <xdr:rowOff>447675</xdr:rowOff>
    </xdr:to>
    <xdr:cxnSp macro="">
      <xdr:nvCxnSpPr>
        <xdr:cNvPr id="17" name="直線コネクタ 16">
          <a:extLst>
            <a:ext uri="{FF2B5EF4-FFF2-40B4-BE49-F238E27FC236}">
              <a16:creationId xmlns:a16="http://schemas.microsoft.com/office/drawing/2014/main" id="{68FC5DB8-E73F-4B7B-866F-9BA9D523DFEA}"/>
            </a:ext>
          </a:extLst>
        </xdr:cNvPr>
        <xdr:cNvCxnSpPr/>
      </xdr:nvCxnSpPr>
      <xdr:spPr>
        <a:xfrm>
          <a:off x="3359944" y="103536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97468</xdr:colOff>
      <xdr:row>40</xdr:row>
      <xdr:rowOff>66675</xdr:rowOff>
    </xdr:from>
    <xdr:to>
      <xdr:col>28</xdr:col>
      <xdr:colOff>97468</xdr:colOff>
      <xdr:row>41</xdr:row>
      <xdr:rowOff>447675</xdr:rowOff>
    </xdr:to>
    <xdr:cxnSp macro="">
      <xdr:nvCxnSpPr>
        <xdr:cNvPr id="18" name="直線コネクタ 17">
          <a:extLst>
            <a:ext uri="{FF2B5EF4-FFF2-40B4-BE49-F238E27FC236}">
              <a16:creationId xmlns:a16="http://schemas.microsoft.com/office/drawing/2014/main" id="{F843079E-96A2-42E4-B82B-FA2D57CB2BF3}"/>
            </a:ext>
          </a:extLst>
        </xdr:cNvPr>
        <xdr:cNvCxnSpPr/>
      </xdr:nvCxnSpPr>
      <xdr:spPr>
        <a:xfrm>
          <a:off x="3831268" y="103536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58159</xdr:colOff>
      <xdr:row>40</xdr:row>
      <xdr:rowOff>66675</xdr:rowOff>
    </xdr:from>
    <xdr:to>
      <xdr:col>9</xdr:col>
      <xdr:colOff>58159</xdr:colOff>
      <xdr:row>41</xdr:row>
      <xdr:rowOff>447675</xdr:rowOff>
    </xdr:to>
    <xdr:cxnSp macro="">
      <xdr:nvCxnSpPr>
        <xdr:cNvPr id="19" name="直線コネクタ 18">
          <a:extLst>
            <a:ext uri="{FF2B5EF4-FFF2-40B4-BE49-F238E27FC236}">
              <a16:creationId xmlns:a16="http://schemas.microsoft.com/office/drawing/2014/main" id="{56C86CC4-CA49-4715-B679-2D8CEB0FC082}"/>
            </a:ext>
          </a:extLst>
        </xdr:cNvPr>
        <xdr:cNvCxnSpPr/>
      </xdr:nvCxnSpPr>
      <xdr:spPr>
        <a:xfrm>
          <a:off x="1258309" y="103536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11907</xdr:colOff>
      <xdr:row>40</xdr:row>
      <xdr:rowOff>69057</xdr:rowOff>
    </xdr:from>
    <xdr:to>
      <xdr:col>13</xdr:col>
      <xdr:colOff>11907</xdr:colOff>
      <xdr:row>41</xdr:row>
      <xdr:rowOff>450057</xdr:rowOff>
    </xdr:to>
    <xdr:cxnSp macro="">
      <xdr:nvCxnSpPr>
        <xdr:cNvPr id="20" name="直線コネクタ 19">
          <a:extLst>
            <a:ext uri="{FF2B5EF4-FFF2-40B4-BE49-F238E27FC236}">
              <a16:creationId xmlns:a16="http://schemas.microsoft.com/office/drawing/2014/main" id="{05CD778C-98CC-444E-8D8C-46D76B3286E6}"/>
            </a:ext>
          </a:extLst>
        </xdr:cNvPr>
        <xdr:cNvCxnSpPr/>
      </xdr:nvCxnSpPr>
      <xdr:spPr>
        <a:xfrm>
          <a:off x="1745457" y="10356057"/>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48282</xdr:colOff>
      <xdr:row>40</xdr:row>
      <xdr:rowOff>66675</xdr:rowOff>
    </xdr:from>
    <xdr:to>
      <xdr:col>20</xdr:col>
      <xdr:colOff>48282</xdr:colOff>
      <xdr:row>41</xdr:row>
      <xdr:rowOff>447675</xdr:rowOff>
    </xdr:to>
    <xdr:cxnSp macro="">
      <xdr:nvCxnSpPr>
        <xdr:cNvPr id="21" name="直線コネクタ 20">
          <a:extLst>
            <a:ext uri="{FF2B5EF4-FFF2-40B4-BE49-F238E27FC236}">
              <a16:creationId xmlns:a16="http://schemas.microsoft.com/office/drawing/2014/main" id="{A5F97205-2B5E-4781-A930-05E852344211}"/>
            </a:ext>
          </a:extLst>
        </xdr:cNvPr>
        <xdr:cNvCxnSpPr/>
      </xdr:nvCxnSpPr>
      <xdr:spPr>
        <a:xfrm>
          <a:off x="2715282" y="10353675"/>
          <a:ext cx="0" cy="476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110751</xdr:colOff>
      <xdr:row>40</xdr:row>
      <xdr:rowOff>66675</xdr:rowOff>
    </xdr:from>
    <xdr:to>
      <xdr:col>2</xdr:col>
      <xdr:colOff>126206</xdr:colOff>
      <xdr:row>41</xdr:row>
      <xdr:rowOff>452438</xdr:rowOff>
    </xdr:to>
    <xdr:sp macro="" textlink="">
      <xdr:nvSpPr>
        <xdr:cNvPr id="22" name="テキスト ボックス 21">
          <a:extLst>
            <a:ext uri="{FF2B5EF4-FFF2-40B4-BE49-F238E27FC236}">
              <a16:creationId xmlns:a16="http://schemas.microsoft.com/office/drawing/2014/main" id="{3C88924C-BCFA-4089-A2E2-7B24880A53F8}"/>
            </a:ext>
          </a:extLst>
        </xdr:cNvPr>
        <xdr:cNvSpPr txBox="1"/>
      </xdr:nvSpPr>
      <xdr:spPr>
        <a:xfrm>
          <a:off x="110751" y="10353675"/>
          <a:ext cx="282155" cy="481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latin typeface="游明朝 Demibold" panose="02020600000000000000" pitchFamily="18" charset="-128"/>
              <a:ea typeface="游明朝 Demibold" panose="02020600000000000000" pitchFamily="18" charset="-128"/>
            </a:rPr>
            <a:t>決裁</a:t>
          </a:r>
          <a:endParaRPr kumimoji="1" lang="en-US" altLang="ja-JP" sz="800">
            <a:latin typeface="游明朝 Demibold" panose="02020600000000000000" pitchFamily="18" charset="-128"/>
            <a:ea typeface="游明朝 Demibold" panose="02020600000000000000" pitchFamily="18" charset="-128"/>
          </a:endParaRPr>
        </a:p>
      </xdr:txBody>
    </xdr:sp>
    <xdr:clientData/>
  </xdr:twoCellAnchor>
  <xdr:twoCellAnchor>
    <xdr:from>
      <xdr:col>23</xdr:col>
      <xdr:colOff>33338</xdr:colOff>
      <xdr:row>40</xdr:row>
      <xdr:rowOff>69056</xdr:rowOff>
    </xdr:from>
    <xdr:to>
      <xdr:col>25</xdr:col>
      <xdr:colOff>128588</xdr:colOff>
      <xdr:row>41</xdr:row>
      <xdr:rowOff>438150</xdr:rowOff>
    </xdr:to>
    <xdr:sp macro="" textlink="">
      <xdr:nvSpPr>
        <xdr:cNvPr id="23" name="テキスト ボックス 22">
          <a:extLst>
            <a:ext uri="{FF2B5EF4-FFF2-40B4-BE49-F238E27FC236}">
              <a16:creationId xmlns:a16="http://schemas.microsoft.com/office/drawing/2014/main" id="{B09ADE74-C034-4B4C-A1CA-8EE4B46B770E}"/>
            </a:ext>
          </a:extLst>
        </xdr:cNvPr>
        <xdr:cNvSpPr txBox="1"/>
      </xdr:nvSpPr>
      <xdr:spPr>
        <a:xfrm>
          <a:off x="3100388" y="10356056"/>
          <a:ext cx="361950" cy="464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latin typeface="游明朝 Demibold" panose="02020600000000000000" pitchFamily="18" charset="-128"/>
              <a:ea typeface="游明朝 Demibold" panose="02020600000000000000" pitchFamily="18" charset="-128"/>
            </a:rPr>
            <a:t>照合</a:t>
          </a:r>
        </a:p>
      </xdr:txBody>
    </xdr:sp>
    <xdr:clientData/>
  </xdr:twoCellAnchor>
  <xdr:twoCellAnchor>
    <xdr:from>
      <xdr:col>31</xdr:col>
      <xdr:colOff>90488</xdr:colOff>
      <xdr:row>40</xdr:row>
      <xdr:rowOff>66675</xdr:rowOff>
    </xdr:from>
    <xdr:to>
      <xdr:col>34</xdr:col>
      <xdr:colOff>57150</xdr:colOff>
      <xdr:row>41</xdr:row>
      <xdr:rowOff>450056</xdr:rowOff>
    </xdr:to>
    <xdr:sp macro="" textlink="">
      <xdr:nvSpPr>
        <xdr:cNvPr id="24" name="テキスト ボックス 23">
          <a:extLst>
            <a:ext uri="{FF2B5EF4-FFF2-40B4-BE49-F238E27FC236}">
              <a16:creationId xmlns:a16="http://schemas.microsoft.com/office/drawing/2014/main" id="{46368982-700A-4527-BEE4-D68DDB178FD5}"/>
            </a:ext>
          </a:extLst>
        </xdr:cNvPr>
        <xdr:cNvSpPr txBox="1"/>
      </xdr:nvSpPr>
      <xdr:spPr>
        <a:xfrm>
          <a:off x="4224338" y="10353675"/>
          <a:ext cx="366712" cy="478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latin typeface="游明朝 Demibold" panose="02020600000000000000" pitchFamily="18" charset="-128"/>
              <a:ea typeface="游明朝 Demibold" panose="02020600000000000000" pitchFamily="18" charset="-128"/>
            </a:rPr>
            <a:t>経理</a:t>
          </a:r>
        </a:p>
      </xdr:txBody>
    </xdr:sp>
    <xdr:clientData/>
  </xdr:twoCellAnchor>
  <xdr:twoCellAnchor>
    <xdr:from>
      <xdr:col>40</xdr:col>
      <xdr:colOff>16669</xdr:colOff>
      <xdr:row>40</xdr:row>
      <xdr:rowOff>66675</xdr:rowOff>
    </xdr:from>
    <xdr:to>
      <xdr:col>43</xdr:col>
      <xdr:colOff>19050</xdr:colOff>
      <xdr:row>41</xdr:row>
      <xdr:rowOff>450056</xdr:rowOff>
    </xdr:to>
    <xdr:sp macro="" textlink="">
      <xdr:nvSpPr>
        <xdr:cNvPr id="25" name="テキスト ボックス 24">
          <a:extLst>
            <a:ext uri="{FF2B5EF4-FFF2-40B4-BE49-F238E27FC236}">
              <a16:creationId xmlns:a16="http://schemas.microsoft.com/office/drawing/2014/main" id="{8B7783F4-CEA8-4CD7-A37F-FB227AF03672}"/>
            </a:ext>
          </a:extLst>
        </xdr:cNvPr>
        <xdr:cNvSpPr txBox="1"/>
      </xdr:nvSpPr>
      <xdr:spPr>
        <a:xfrm>
          <a:off x="5350669" y="10353675"/>
          <a:ext cx="402431" cy="478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latin typeface="游明朝 Demibold" panose="02020600000000000000" pitchFamily="18" charset="-128"/>
              <a:ea typeface="游明朝 Demibold" panose="02020600000000000000" pitchFamily="18" charset="-128"/>
            </a:rPr>
            <a:t>確認</a:t>
          </a:r>
        </a:p>
      </xdr:txBody>
    </xdr:sp>
    <xdr:clientData/>
  </xdr:twoCellAnchor>
  <xdr:twoCellAnchor>
    <xdr:from>
      <xdr:col>44</xdr:col>
      <xdr:colOff>109671</xdr:colOff>
      <xdr:row>40</xdr:row>
      <xdr:rowOff>66676</xdr:rowOff>
    </xdr:from>
    <xdr:to>
      <xdr:col>48</xdr:col>
      <xdr:colOff>11906</xdr:colOff>
      <xdr:row>41</xdr:row>
      <xdr:rowOff>447676</xdr:rowOff>
    </xdr:to>
    <xdr:sp macro="" textlink="">
      <xdr:nvSpPr>
        <xdr:cNvPr id="26" name="テキスト ボックス 25">
          <a:extLst>
            <a:ext uri="{FF2B5EF4-FFF2-40B4-BE49-F238E27FC236}">
              <a16:creationId xmlns:a16="http://schemas.microsoft.com/office/drawing/2014/main" id="{CCB79A82-11FF-421A-ADA9-9410F5691BF0}"/>
            </a:ext>
          </a:extLst>
        </xdr:cNvPr>
        <xdr:cNvSpPr txBox="1"/>
      </xdr:nvSpPr>
      <xdr:spPr>
        <a:xfrm>
          <a:off x="5977071" y="10353676"/>
          <a:ext cx="435635"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latin typeface="游明朝 Demibold" panose="02020600000000000000" pitchFamily="18" charset="-128"/>
              <a:ea typeface="游明朝 Demibold" panose="02020600000000000000" pitchFamily="18" charset="-128"/>
            </a:rPr>
            <a:t>入力</a:t>
          </a:r>
        </a:p>
      </xdr:txBody>
    </xdr:sp>
    <xdr:clientData/>
  </xdr:twoCellAnchor>
  <xdr:twoCellAnchor>
    <xdr:from>
      <xdr:col>47</xdr:col>
      <xdr:colOff>79814</xdr:colOff>
      <xdr:row>5</xdr:row>
      <xdr:rowOff>66675</xdr:rowOff>
    </xdr:from>
    <xdr:to>
      <xdr:col>49</xdr:col>
      <xdr:colOff>44846</xdr:colOff>
      <xdr:row>6</xdr:row>
      <xdr:rowOff>76200</xdr:rowOff>
    </xdr:to>
    <xdr:sp macro="" textlink="">
      <xdr:nvSpPr>
        <xdr:cNvPr id="27" name="楕円 26">
          <a:extLst>
            <a:ext uri="{FF2B5EF4-FFF2-40B4-BE49-F238E27FC236}">
              <a16:creationId xmlns:a16="http://schemas.microsoft.com/office/drawing/2014/main" id="{3E318B08-B5D1-415C-A2C6-DAACD7E9EF32}"/>
            </a:ext>
          </a:extLst>
        </xdr:cNvPr>
        <xdr:cNvSpPr/>
      </xdr:nvSpPr>
      <xdr:spPr>
        <a:xfrm>
          <a:off x="6347264" y="1276350"/>
          <a:ext cx="231732" cy="2286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110290</xdr:colOff>
      <xdr:row>41</xdr:row>
      <xdr:rowOff>447675</xdr:rowOff>
    </xdr:from>
    <xdr:to>
      <xdr:col>51</xdr:col>
      <xdr:colOff>68036</xdr:colOff>
      <xdr:row>43</xdr:row>
      <xdr:rowOff>257175</xdr:rowOff>
    </xdr:to>
    <xdr:sp macro="" textlink="">
      <xdr:nvSpPr>
        <xdr:cNvPr id="28" name="テキスト ボックス 27">
          <a:extLst>
            <a:ext uri="{FF2B5EF4-FFF2-40B4-BE49-F238E27FC236}">
              <a16:creationId xmlns:a16="http://schemas.microsoft.com/office/drawing/2014/main" id="{0AF7E8AC-72A5-42B8-8D74-F4C876135D10}"/>
            </a:ext>
          </a:extLst>
        </xdr:cNvPr>
        <xdr:cNvSpPr txBox="1"/>
      </xdr:nvSpPr>
      <xdr:spPr>
        <a:xfrm>
          <a:off x="5310940" y="10829925"/>
          <a:ext cx="1557946"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000">
              <a:latin typeface="游明朝 Demibold" panose="02020600000000000000" pitchFamily="18" charset="-128"/>
              <a:ea typeface="游明朝 Demibold" panose="02020600000000000000" pitchFamily="18" charset="-128"/>
            </a:rPr>
            <a:t>協力業者</a:t>
          </a:r>
          <a:r>
            <a:rPr kumimoji="1" lang="en-US" altLang="ja-JP" sz="1000">
              <a:latin typeface="游明朝 Demibold" panose="02020600000000000000" pitchFamily="18" charset="-128"/>
              <a:ea typeface="游明朝 Demibold" panose="02020600000000000000" pitchFamily="18" charset="-128"/>
            </a:rPr>
            <a:t> </a:t>
          </a:r>
          <a:r>
            <a:rPr kumimoji="1" lang="ja-JP" altLang="en-US" sz="1000">
              <a:latin typeface="游明朝 Demibold" panose="02020600000000000000" pitchFamily="18" charset="-128"/>
              <a:ea typeface="游明朝 Demibold" panose="02020600000000000000" pitchFamily="18" charset="-128"/>
            </a:rPr>
            <a:t>控</a:t>
          </a:r>
          <a:endParaRPr kumimoji="1" lang="en-US" altLang="ja-JP" sz="1000">
            <a:latin typeface="游明朝 Demibold" panose="02020600000000000000" pitchFamily="18" charset="-128"/>
            <a:ea typeface="游明朝 Demibold" panose="02020600000000000000" pitchFamily="18" charset="-128"/>
          </a:endParaRPr>
        </a:p>
      </xdr:txBody>
    </xdr:sp>
    <xdr:clientData/>
  </xdr:twoCellAnchor>
  <xdr:twoCellAnchor>
    <xdr:from>
      <xdr:col>1</xdr:col>
      <xdr:colOff>0</xdr:colOff>
      <xdr:row>10</xdr:row>
      <xdr:rowOff>0</xdr:rowOff>
    </xdr:from>
    <xdr:to>
      <xdr:col>1</xdr:col>
      <xdr:colOff>0</xdr:colOff>
      <xdr:row>10</xdr:row>
      <xdr:rowOff>423862</xdr:rowOff>
    </xdr:to>
    <xdr:cxnSp macro="">
      <xdr:nvCxnSpPr>
        <xdr:cNvPr id="29" name="直線コネクタ 28">
          <a:extLst>
            <a:ext uri="{FF2B5EF4-FFF2-40B4-BE49-F238E27FC236}">
              <a16:creationId xmlns:a16="http://schemas.microsoft.com/office/drawing/2014/main" id="{E8F8C355-D600-4CC3-BF9E-6D5FCED5D29A}"/>
            </a:ext>
          </a:extLst>
        </xdr:cNvPr>
        <xdr:cNvCxnSpPr/>
      </xdr:nvCxnSpPr>
      <xdr:spPr>
        <a:xfrm flipV="1">
          <a:off x="133350" y="2143125"/>
          <a:ext cx="0" cy="385762"/>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50006</xdr:colOff>
      <xdr:row>6</xdr:row>
      <xdr:rowOff>123825</xdr:rowOff>
    </xdr:from>
    <xdr:to>
      <xdr:col>28</xdr:col>
      <xdr:colOff>9525</xdr:colOff>
      <xdr:row>8</xdr:row>
      <xdr:rowOff>23812</xdr:rowOff>
    </xdr:to>
    <xdr:sp macro="" textlink="">
      <xdr:nvSpPr>
        <xdr:cNvPr id="30" name="テキスト ボックス 29">
          <a:extLst>
            <a:ext uri="{FF2B5EF4-FFF2-40B4-BE49-F238E27FC236}">
              <a16:creationId xmlns:a16="http://schemas.microsoft.com/office/drawing/2014/main" id="{F69033D8-5D73-4FBA-BF01-9F65B52A8C5F}"/>
            </a:ext>
          </a:extLst>
        </xdr:cNvPr>
        <xdr:cNvSpPr txBox="1"/>
      </xdr:nvSpPr>
      <xdr:spPr>
        <a:xfrm>
          <a:off x="3517106" y="1552575"/>
          <a:ext cx="226219" cy="280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游明朝 Demibold" panose="02020600000000000000" pitchFamily="18" charset="-128"/>
              <a:ea typeface="游明朝 Demibold" panose="02020600000000000000" pitchFamily="18" charset="-128"/>
            </a:rPr>
            <a:t>T</a:t>
          </a:r>
          <a:endParaRPr kumimoji="1" lang="ja-JP" altLang="en-US" sz="1100">
            <a:latin typeface="游明朝 Demibold" panose="02020600000000000000" pitchFamily="18" charset="-128"/>
            <a:ea typeface="游明朝 Demibold" panose="02020600000000000000" pitchFamily="18" charset="-128"/>
          </a:endParaRPr>
        </a:p>
      </xdr:txBody>
    </xdr:sp>
    <xdr:clientData/>
  </xdr:twoCellAnchor>
  <xdr:twoCellAnchor>
    <xdr:from>
      <xdr:col>1</xdr:col>
      <xdr:colOff>0</xdr:colOff>
      <xdr:row>36</xdr:row>
      <xdr:rowOff>38100</xdr:rowOff>
    </xdr:from>
    <xdr:to>
      <xdr:col>26</xdr:col>
      <xdr:colOff>47624</xdr:colOff>
      <xdr:row>41</xdr:row>
      <xdr:rowOff>76200</xdr:rowOff>
    </xdr:to>
    <xdr:sp macro="" textlink="">
      <xdr:nvSpPr>
        <xdr:cNvPr id="32" name="テキスト ボックス 31">
          <a:extLst>
            <a:ext uri="{FF2B5EF4-FFF2-40B4-BE49-F238E27FC236}">
              <a16:creationId xmlns:a16="http://schemas.microsoft.com/office/drawing/2014/main" id="{CF472B4E-DD69-444B-B16E-3E00FF9D3CC3}"/>
            </a:ext>
          </a:extLst>
        </xdr:cNvPr>
        <xdr:cNvSpPr txBox="1"/>
      </xdr:nvSpPr>
      <xdr:spPr>
        <a:xfrm>
          <a:off x="133350" y="9182100"/>
          <a:ext cx="3381374" cy="12763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記入上のお願い　　　　　　　　　　　　　　　　　　　　　　　　　　</a:t>
          </a:r>
        </a:p>
        <a:p>
          <a:pPr marL="0" marR="0" lvl="0" indent="0" defTabSz="914400" eaLnBrk="1" fontAlgn="auto" latinLnBrk="0" hangingPunct="1">
            <a:lnSpc>
              <a:spcPts val="900"/>
            </a:lnSpc>
            <a:spcBef>
              <a:spcPts val="0"/>
            </a:spcBef>
            <a:spcAft>
              <a:spcPts val="0"/>
            </a:spcAft>
            <a:buClrTx/>
            <a:buSzTx/>
            <a:buFontTx/>
            <a:buNone/>
            <a:tabLst/>
            <a:defRPr/>
          </a:pPr>
          <a:r>
            <a:rPr kumimoji="1" lang="en-US" altLang="ja-JP"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1. </a:t>
          </a:r>
          <a:r>
            <a:rPr kumimoji="1" lang="ja-JP" altLang="en-US"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この請求書は注文書の無いもの及び単価注文の</a:t>
          </a: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ものについてお使い下さい。</a:t>
          </a:r>
        </a:p>
        <a:p>
          <a:pPr marL="0" marR="0" lvl="0" indent="0" defTabSz="914400" eaLnBrk="1" fontAlgn="auto" latinLnBrk="0" hangingPunct="1">
            <a:lnSpc>
              <a:spcPts val="900"/>
            </a:lnSpc>
            <a:spcBef>
              <a:spcPts val="0"/>
            </a:spcBef>
            <a:spcAft>
              <a:spcPts val="0"/>
            </a:spcAft>
            <a:buClrTx/>
            <a:buSzTx/>
            <a:buFontTx/>
            <a:buNone/>
            <a:tabLst/>
            <a:defRPr/>
          </a:pPr>
          <a:r>
            <a:rPr kumimoji="1" lang="en-US" altLang="ja-JP"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2. </a:t>
          </a:r>
          <a:r>
            <a:rPr kumimoji="1" lang="ja-JP" altLang="en-US"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工事現場の異なる場合は別々に作成して下さい。</a:t>
          </a:r>
        </a:p>
        <a:p>
          <a:pPr marL="0" marR="0" lvl="0" indent="0" defTabSz="914400" eaLnBrk="1" fontAlgn="auto" latinLnBrk="0" hangingPunct="1">
            <a:lnSpc>
              <a:spcPts val="900"/>
            </a:lnSpc>
            <a:spcBef>
              <a:spcPts val="0"/>
            </a:spcBef>
            <a:spcAft>
              <a:spcPts val="0"/>
            </a:spcAft>
            <a:buClrTx/>
            <a:buSzTx/>
            <a:buFontTx/>
            <a:buNone/>
            <a:tabLst/>
            <a:defRPr/>
          </a:pPr>
          <a:r>
            <a:rPr kumimoji="1" lang="en-US" altLang="ja-JP"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3. </a:t>
          </a:r>
          <a:r>
            <a:rPr kumimoji="1" lang="ja-JP" altLang="en-US"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協力業者控を除いた、小原建設控を</a:t>
          </a: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ご提出下さい。</a:t>
          </a:r>
        </a:p>
        <a:p>
          <a:pPr marL="0" marR="0" lvl="0" indent="0" defTabSz="914400" eaLnBrk="1" fontAlgn="auto" latinLnBrk="0" hangingPunct="1">
            <a:lnSpc>
              <a:spcPts val="900"/>
            </a:lnSpc>
            <a:spcBef>
              <a:spcPts val="0"/>
            </a:spcBef>
            <a:spcAft>
              <a:spcPts val="0"/>
            </a:spcAft>
            <a:buClrTx/>
            <a:buSzTx/>
            <a:buFontTx/>
            <a:buNone/>
            <a:tabLst/>
            <a:defRPr/>
          </a:pPr>
          <a:r>
            <a:rPr kumimoji="1" lang="en-US" altLang="ja-JP"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4. </a:t>
          </a:r>
          <a:r>
            <a:rPr kumimoji="1" lang="ja-JP" altLang="en-US"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納品又は作業を証明する書類を</a:t>
          </a:r>
          <a:r>
            <a:rPr kumimoji="1" lang="en-US" altLang="ja-JP"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1</a:t>
          </a:r>
          <a:r>
            <a:rPr kumimoji="1" lang="ja-JP" altLang="en-US"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部添付して</a:t>
          </a: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　下さい。</a:t>
          </a:r>
        </a:p>
        <a:p>
          <a:pPr marL="0" marR="0" lvl="0" indent="0" defTabSz="914400" eaLnBrk="1" fontAlgn="auto" latinLnBrk="0" hangingPunct="1">
            <a:lnSpc>
              <a:spcPts val="900"/>
            </a:lnSpc>
            <a:spcBef>
              <a:spcPts val="0"/>
            </a:spcBef>
            <a:spcAft>
              <a:spcPts val="0"/>
            </a:spcAft>
            <a:buClrTx/>
            <a:buSzTx/>
            <a:buFontTx/>
            <a:buNone/>
            <a:tabLst/>
            <a:defRPr/>
          </a:pPr>
          <a:r>
            <a:rPr kumimoji="1" lang="en-US" altLang="ja-JP"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5. </a:t>
          </a:r>
          <a:r>
            <a:rPr kumimoji="1" lang="ja-JP" altLang="en-US" sz="750" b="1"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太線の中は必ずご記入下さい。</a:t>
          </a:r>
        </a:p>
      </xdr:txBody>
    </xdr:sp>
    <xdr:clientData/>
  </xdr:twoCellAnchor>
  <xdr:twoCellAnchor>
    <xdr:from>
      <xdr:col>29</xdr:col>
      <xdr:colOff>57150</xdr:colOff>
      <xdr:row>1</xdr:row>
      <xdr:rowOff>266700</xdr:rowOff>
    </xdr:from>
    <xdr:to>
      <xdr:col>34</xdr:col>
      <xdr:colOff>7144</xdr:colOff>
      <xdr:row>3</xdr:row>
      <xdr:rowOff>119063</xdr:rowOff>
    </xdr:to>
    <xdr:sp macro="" textlink="">
      <xdr:nvSpPr>
        <xdr:cNvPr id="33" name="テキスト ボックス 32">
          <a:extLst>
            <a:ext uri="{FF2B5EF4-FFF2-40B4-BE49-F238E27FC236}">
              <a16:creationId xmlns:a16="http://schemas.microsoft.com/office/drawing/2014/main" id="{E0A64B7C-DB86-45A8-BD4C-61AB62942E01}"/>
            </a:ext>
          </a:extLst>
        </xdr:cNvPr>
        <xdr:cNvSpPr txBox="1"/>
      </xdr:nvSpPr>
      <xdr:spPr>
        <a:xfrm>
          <a:off x="3924300" y="457200"/>
          <a:ext cx="616744" cy="37623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明朝 Demibold" panose="02020600000000000000" pitchFamily="18" charset="-128"/>
              <a:ea typeface="游明朝 Demibold" panose="02020600000000000000" pitchFamily="18" charset="-128"/>
              <a:cs typeface="+mn-cs"/>
            </a:rPr>
            <a:t>西暦</a:t>
          </a:r>
          <a:endParaRPr kumimoji="1" lang="en-US" altLang="ja-JP" sz="1100" b="0" i="0" u="none" strike="noStrike" kern="0" cap="none" spc="0" normalizeH="0" baseline="0" noProof="0">
            <a:ln>
              <a:noFill/>
            </a:ln>
            <a:solidFill>
              <a:sysClr val="windowText" lastClr="000000"/>
            </a:solidFill>
            <a:effectLst/>
            <a:uLnTx/>
            <a:uFillTx/>
            <a:latin typeface="游明朝 Demibold" panose="02020600000000000000" pitchFamily="18" charset="-128"/>
            <a:ea typeface="游明朝 Demibold" panose="02020600000000000000" pitchFamily="18" charset="-128"/>
            <a:cs typeface="+mn-cs"/>
          </a:endParaRPr>
        </a:p>
      </xdr:txBody>
    </xdr:sp>
    <xdr:clientData/>
  </xdr:twoCellAnchor>
  <xdr:twoCellAnchor>
    <xdr:from>
      <xdr:col>1</xdr:col>
      <xdr:colOff>15764</xdr:colOff>
      <xdr:row>22</xdr:row>
      <xdr:rowOff>9526</xdr:rowOff>
    </xdr:from>
    <xdr:to>
      <xdr:col>51</xdr:col>
      <xdr:colOff>6239</xdr:colOff>
      <xdr:row>40</xdr:row>
      <xdr:rowOff>9526</xdr:rowOff>
    </xdr:to>
    <xdr:sp macro="" textlink="">
      <xdr:nvSpPr>
        <xdr:cNvPr id="34" name="正方形/長方形 33">
          <a:extLst>
            <a:ext uri="{FF2B5EF4-FFF2-40B4-BE49-F238E27FC236}">
              <a16:creationId xmlns:a16="http://schemas.microsoft.com/office/drawing/2014/main" id="{E4CF0FA6-CE83-4CE5-B542-98FFA5BC0F38}"/>
            </a:ext>
          </a:extLst>
        </xdr:cNvPr>
        <xdr:cNvSpPr/>
      </xdr:nvSpPr>
      <xdr:spPr>
        <a:xfrm>
          <a:off x="149114" y="5153026"/>
          <a:ext cx="6657975" cy="5143500"/>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5</xdr:row>
      <xdr:rowOff>9525</xdr:rowOff>
    </xdr:from>
    <xdr:to>
      <xdr:col>50</xdr:col>
      <xdr:colOff>104775</xdr:colOff>
      <xdr:row>7</xdr:row>
      <xdr:rowOff>180975</xdr:rowOff>
    </xdr:to>
    <xdr:sp macro="" textlink="">
      <xdr:nvSpPr>
        <xdr:cNvPr id="35" name="テキスト ボックス 34">
          <a:extLst>
            <a:ext uri="{FF2B5EF4-FFF2-40B4-BE49-F238E27FC236}">
              <a16:creationId xmlns:a16="http://schemas.microsoft.com/office/drawing/2014/main" id="{3E18F525-D61A-45B1-9F8B-8DAC6C54F6A9}"/>
            </a:ext>
          </a:extLst>
        </xdr:cNvPr>
        <xdr:cNvSpPr txBox="1"/>
      </xdr:nvSpPr>
      <xdr:spPr>
        <a:xfrm>
          <a:off x="6315075" y="1219200"/>
          <a:ext cx="457200" cy="581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游明朝 Demibold" panose="02020600000000000000" pitchFamily="18" charset="-128"/>
              <a:ea typeface="游明朝 Demibold" panose="02020600000000000000" pitchFamily="18" charset="-128"/>
            </a:rPr>
            <a:t>印</a:t>
          </a:r>
        </a:p>
      </xdr:txBody>
    </xdr:sp>
    <xdr:clientData/>
  </xdr:twoCellAnchor>
  <xdr:twoCellAnchor>
    <xdr:from>
      <xdr:col>1</xdr:col>
      <xdr:colOff>14653</xdr:colOff>
      <xdr:row>4</xdr:row>
      <xdr:rowOff>5919</xdr:rowOff>
    </xdr:from>
    <xdr:to>
      <xdr:col>22</xdr:col>
      <xdr:colOff>16669</xdr:colOff>
      <xdr:row>10</xdr:row>
      <xdr:rowOff>371475</xdr:rowOff>
    </xdr:to>
    <xdr:sp macro="" textlink="">
      <xdr:nvSpPr>
        <xdr:cNvPr id="36" name="四角形: 上の 2 つの角を丸める 28">
          <a:extLst>
            <a:ext uri="{FF2B5EF4-FFF2-40B4-BE49-F238E27FC236}">
              <a16:creationId xmlns:a16="http://schemas.microsoft.com/office/drawing/2014/main" id="{1EECD48D-71C7-4CCB-B71C-7AEC79892326}"/>
            </a:ext>
          </a:extLst>
        </xdr:cNvPr>
        <xdr:cNvSpPr/>
      </xdr:nvSpPr>
      <xdr:spPr>
        <a:xfrm>
          <a:off x="148003" y="1006044"/>
          <a:ext cx="2802366" cy="1508556"/>
        </a:xfrm>
        <a:custGeom>
          <a:avLst/>
          <a:gdLst>
            <a:gd name="connsiteX0" fmla="*/ 123026 w 2581274"/>
            <a:gd name="connsiteY0" fmla="*/ 0 h 1476375"/>
            <a:gd name="connsiteX1" fmla="*/ 2458248 w 2581274"/>
            <a:gd name="connsiteY1" fmla="*/ 0 h 1476375"/>
            <a:gd name="connsiteX2" fmla="*/ 2581274 w 2581274"/>
            <a:gd name="connsiteY2" fmla="*/ 123026 h 1476375"/>
            <a:gd name="connsiteX3" fmla="*/ 2581274 w 2581274"/>
            <a:gd name="connsiteY3" fmla="*/ 1476375 h 1476375"/>
            <a:gd name="connsiteX4" fmla="*/ 2581274 w 2581274"/>
            <a:gd name="connsiteY4" fmla="*/ 1476375 h 1476375"/>
            <a:gd name="connsiteX5" fmla="*/ 0 w 2581274"/>
            <a:gd name="connsiteY5" fmla="*/ 1476375 h 1476375"/>
            <a:gd name="connsiteX6" fmla="*/ 0 w 2581274"/>
            <a:gd name="connsiteY6" fmla="*/ 1476375 h 1476375"/>
            <a:gd name="connsiteX7" fmla="*/ 0 w 2581274"/>
            <a:gd name="connsiteY7" fmla="*/ 123026 h 1476375"/>
            <a:gd name="connsiteX8" fmla="*/ 123026 w 2581274"/>
            <a:gd name="connsiteY8" fmla="*/ 0 h 1476375"/>
            <a:gd name="connsiteX0" fmla="*/ 123026 w 2581274"/>
            <a:gd name="connsiteY0" fmla="*/ 0 h 1476375"/>
            <a:gd name="connsiteX1" fmla="*/ 2458248 w 2581274"/>
            <a:gd name="connsiteY1" fmla="*/ 0 h 1476375"/>
            <a:gd name="connsiteX2" fmla="*/ 2581274 w 2581274"/>
            <a:gd name="connsiteY2" fmla="*/ 123026 h 1476375"/>
            <a:gd name="connsiteX3" fmla="*/ 2581274 w 2581274"/>
            <a:gd name="connsiteY3" fmla="*/ 762000 h 1476375"/>
            <a:gd name="connsiteX4" fmla="*/ 2581274 w 2581274"/>
            <a:gd name="connsiteY4" fmla="*/ 1476375 h 1476375"/>
            <a:gd name="connsiteX5" fmla="*/ 2581274 w 2581274"/>
            <a:gd name="connsiteY5" fmla="*/ 1476375 h 1476375"/>
            <a:gd name="connsiteX6" fmla="*/ 0 w 2581274"/>
            <a:gd name="connsiteY6" fmla="*/ 1476375 h 1476375"/>
            <a:gd name="connsiteX7" fmla="*/ 0 w 2581274"/>
            <a:gd name="connsiteY7" fmla="*/ 1476375 h 1476375"/>
            <a:gd name="connsiteX8" fmla="*/ 0 w 2581274"/>
            <a:gd name="connsiteY8" fmla="*/ 123026 h 1476375"/>
            <a:gd name="connsiteX9" fmla="*/ 123026 w 2581274"/>
            <a:gd name="connsiteY9" fmla="*/ 0 h 1476375"/>
            <a:gd name="connsiteX0" fmla="*/ 123026 w 2581274"/>
            <a:gd name="connsiteY0" fmla="*/ 0 h 1476375"/>
            <a:gd name="connsiteX1" fmla="*/ 2458248 w 2581274"/>
            <a:gd name="connsiteY1" fmla="*/ 0 h 1476375"/>
            <a:gd name="connsiteX2" fmla="*/ 2581274 w 2581274"/>
            <a:gd name="connsiteY2" fmla="*/ 123026 h 1476375"/>
            <a:gd name="connsiteX3" fmla="*/ 2581274 w 2581274"/>
            <a:gd name="connsiteY3" fmla="*/ 762000 h 1476375"/>
            <a:gd name="connsiteX4" fmla="*/ 2581274 w 2581274"/>
            <a:gd name="connsiteY4" fmla="*/ 1476375 h 1476375"/>
            <a:gd name="connsiteX5" fmla="*/ 2581274 w 2581274"/>
            <a:gd name="connsiteY5" fmla="*/ 1476375 h 1476375"/>
            <a:gd name="connsiteX6" fmla="*/ 0 w 2581274"/>
            <a:gd name="connsiteY6" fmla="*/ 1476375 h 1476375"/>
            <a:gd name="connsiteX7" fmla="*/ 0 w 2581274"/>
            <a:gd name="connsiteY7" fmla="*/ 1476375 h 1476375"/>
            <a:gd name="connsiteX8" fmla="*/ 0 w 2581274"/>
            <a:gd name="connsiteY8" fmla="*/ 123026 h 1476375"/>
            <a:gd name="connsiteX9" fmla="*/ 123026 w 2581274"/>
            <a:gd name="connsiteY9" fmla="*/ 0 h 1476375"/>
            <a:gd name="connsiteX0" fmla="*/ 2581274 w 2672714"/>
            <a:gd name="connsiteY0" fmla="*/ 1476375 h 1567815"/>
            <a:gd name="connsiteX1" fmla="*/ 2581274 w 2672714"/>
            <a:gd name="connsiteY1" fmla="*/ 1476375 h 1567815"/>
            <a:gd name="connsiteX2" fmla="*/ 0 w 2672714"/>
            <a:gd name="connsiteY2" fmla="*/ 1476375 h 1567815"/>
            <a:gd name="connsiteX3" fmla="*/ 0 w 2672714"/>
            <a:gd name="connsiteY3" fmla="*/ 1476375 h 1567815"/>
            <a:gd name="connsiteX4" fmla="*/ 0 w 2672714"/>
            <a:gd name="connsiteY4" fmla="*/ 123026 h 1567815"/>
            <a:gd name="connsiteX5" fmla="*/ 123026 w 2672714"/>
            <a:gd name="connsiteY5" fmla="*/ 0 h 1567815"/>
            <a:gd name="connsiteX6" fmla="*/ 2458248 w 2672714"/>
            <a:gd name="connsiteY6" fmla="*/ 0 h 1567815"/>
            <a:gd name="connsiteX7" fmla="*/ 2581274 w 2672714"/>
            <a:gd name="connsiteY7" fmla="*/ 123026 h 1567815"/>
            <a:gd name="connsiteX8" fmla="*/ 2581274 w 2672714"/>
            <a:gd name="connsiteY8" fmla="*/ 762000 h 1567815"/>
            <a:gd name="connsiteX9" fmla="*/ 2672714 w 2672714"/>
            <a:gd name="connsiteY9" fmla="*/ 1567815 h 1567815"/>
            <a:gd name="connsiteX0" fmla="*/ 2581274 w 2581274"/>
            <a:gd name="connsiteY0" fmla="*/ 1476375 h 1476375"/>
            <a:gd name="connsiteX1" fmla="*/ 2581274 w 2581274"/>
            <a:gd name="connsiteY1" fmla="*/ 1476375 h 1476375"/>
            <a:gd name="connsiteX2" fmla="*/ 0 w 2581274"/>
            <a:gd name="connsiteY2" fmla="*/ 1476375 h 1476375"/>
            <a:gd name="connsiteX3" fmla="*/ 0 w 2581274"/>
            <a:gd name="connsiteY3" fmla="*/ 1476375 h 1476375"/>
            <a:gd name="connsiteX4" fmla="*/ 0 w 2581274"/>
            <a:gd name="connsiteY4" fmla="*/ 123026 h 1476375"/>
            <a:gd name="connsiteX5" fmla="*/ 123026 w 2581274"/>
            <a:gd name="connsiteY5" fmla="*/ 0 h 1476375"/>
            <a:gd name="connsiteX6" fmla="*/ 2458248 w 2581274"/>
            <a:gd name="connsiteY6" fmla="*/ 0 h 1476375"/>
            <a:gd name="connsiteX7" fmla="*/ 2581274 w 2581274"/>
            <a:gd name="connsiteY7" fmla="*/ 123026 h 1476375"/>
            <a:gd name="connsiteX8" fmla="*/ 2581274 w 2581274"/>
            <a:gd name="connsiteY8" fmla="*/ 762000 h 1476375"/>
            <a:gd name="connsiteX0" fmla="*/ 2581274 w 2581274"/>
            <a:gd name="connsiteY0" fmla="*/ 1476375 h 1476375"/>
            <a:gd name="connsiteX1" fmla="*/ 2581274 w 2581274"/>
            <a:gd name="connsiteY1" fmla="*/ 1476375 h 1476375"/>
            <a:gd name="connsiteX2" fmla="*/ 0 w 2581274"/>
            <a:gd name="connsiteY2" fmla="*/ 1476375 h 1476375"/>
            <a:gd name="connsiteX3" fmla="*/ 0 w 2581274"/>
            <a:gd name="connsiteY3" fmla="*/ 1476375 h 1476375"/>
            <a:gd name="connsiteX4" fmla="*/ 0 w 2581274"/>
            <a:gd name="connsiteY4" fmla="*/ 123026 h 1476375"/>
            <a:gd name="connsiteX5" fmla="*/ 123026 w 2581274"/>
            <a:gd name="connsiteY5" fmla="*/ 0 h 1476375"/>
            <a:gd name="connsiteX6" fmla="*/ 2458248 w 2581274"/>
            <a:gd name="connsiteY6" fmla="*/ 0 h 1476375"/>
            <a:gd name="connsiteX7" fmla="*/ 2581274 w 2581274"/>
            <a:gd name="connsiteY7" fmla="*/ 123026 h 1476375"/>
            <a:gd name="connsiteX8" fmla="*/ 2581274 w 2581274"/>
            <a:gd name="connsiteY8" fmla="*/ 520445 h 1476375"/>
            <a:gd name="connsiteX0" fmla="*/ 2581274 w 2581274"/>
            <a:gd name="connsiteY0" fmla="*/ 1476375 h 1476375"/>
            <a:gd name="connsiteX1" fmla="*/ 2581274 w 2581274"/>
            <a:gd name="connsiteY1" fmla="*/ 1476375 h 1476375"/>
            <a:gd name="connsiteX2" fmla="*/ 0 w 2581274"/>
            <a:gd name="connsiteY2" fmla="*/ 1476375 h 1476375"/>
            <a:gd name="connsiteX3" fmla="*/ 0 w 2581274"/>
            <a:gd name="connsiteY3" fmla="*/ 1476375 h 1476375"/>
            <a:gd name="connsiteX4" fmla="*/ 0 w 2581274"/>
            <a:gd name="connsiteY4" fmla="*/ 123026 h 1476375"/>
            <a:gd name="connsiteX5" fmla="*/ 123026 w 2581274"/>
            <a:gd name="connsiteY5" fmla="*/ 0 h 1476375"/>
            <a:gd name="connsiteX6" fmla="*/ 2458248 w 2581274"/>
            <a:gd name="connsiteY6" fmla="*/ 0 h 1476375"/>
            <a:gd name="connsiteX7" fmla="*/ 2581274 w 2581274"/>
            <a:gd name="connsiteY7" fmla="*/ 123026 h 1476375"/>
            <a:gd name="connsiteX8" fmla="*/ 2581274 w 2581274"/>
            <a:gd name="connsiteY8" fmla="*/ 527656 h 1476375"/>
            <a:gd name="connsiteX0" fmla="*/ 2581274 w 2581274"/>
            <a:gd name="connsiteY0" fmla="*/ 1476375 h 1476375"/>
            <a:gd name="connsiteX1" fmla="*/ 2581274 w 2581274"/>
            <a:gd name="connsiteY1" fmla="*/ 1476375 h 1476375"/>
            <a:gd name="connsiteX2" fmla="*/ 0 w 2581274"/>
            <a:gd name="connsiteY2" fmla="*/ 1476375 h 1476375"/>
            <a:gd name="connsiteX3" fmla="*/ 0 w 2581274"/>
            <a:gd name="connsiteY3" fmla="*/ 1476375 h 1476375"/>
            <a:gd name="connsiteX4" fmla="*/ 0 w 2581274"/>
            <a:gd name="connsiteY4" fmla="*/ 123026 h 1476375"/>
            <a:gd name="connsiteX5" fmla="*/ 123026 w 2581274"/>
            <a:gd name="connsiteY5" fmla="*/ 0 h 1476375"/>
            <a:gd name="connsiteX6" fmla="*/ 2458248 w 2581274"/>
            <a:gd name="connsiteY6" fmla="*/ 0 h 1476375"/>
            <a:gd name="connsiteX7" fmla="*/ 2581274 w 2581274"/>
            <a:gd name="connsiteY7" fmla="*/ 123026 h 1476375"/>
            <a:gd name="connsiteX8" fmla="*/ 2581274 w 2581274"/>
            <a:gd name="connsiteY8" fmla="*/ 363297 h 1476375"/>
            <a:gd name="connsiteX0" fmla="*/ 2581274 w 2581274"/>
            <a:gd name="connsiteY0" fmla="*/ 1476375 h 1476375"/>
            <a:gd name="connsiteX1" fmla="*/ 2581274 w 2581274"/>
            <a:gd name="connsiteY1" fmla="*/ 1476375 h 1476375"/>
            <a:gd name="connsiteX2" fmla="*/ 0 w 2581274"/>
            <a:gd name="connsiteY2" fmla="*/ 1476375 h 1476375"/>
            <a:gd name="connsiteX3" fmla="*/ 0 w 2581274"/>
            <a:gd name="connsiteY3" fmla="*/ 1476375 h 1476375"/>
            <a:gd name="connsiteX4" fmla="*/ 0 w 2581274"/>
            <a:gd name="connsiteY4" fmla="*/ 123026 h 1476375"/>
            <a:gd name="connsiteX5" fmla="*/ 123026 w 2581274"/>
            <a:gd name="connsiteY5" fmla="*/ 0 h 1476375"/>
            <a:gd name="connsiteX6" fmla="*/ 2458248 w 2581274"/>
            <a:gd name="connsiteY6" fmla="*/ 0 h 1476375"/>
            <a:gd name="connsiteX7" fmla="*/ 2581274 w 2581274"/>
            <a:gd name="connsiteY7" fmla="*/ 123026 h 1476375"/>
            <a:gd name="connsiteX8" fmla="*/ 2575556 w 2581274"/>
            <a:gd name="connsiteY8" fmla="*/ 369014 h 1476375"/>
            <a:gd name="connsiteX0" fmla="*/ 2581274 w 2584132"/>
            <a:gd name="connsiteY0" fmla="*/ 1476375 h 1476375"/>
            <a:gd name="connsiteX1" fmla="*/ 2581274 w 2584132"/>
            <a:gd name="connsiteY1" fmla="*/ 1476375 h 1476375"/>
            <a:gd name="connsiteX2" fmla="*/ 0 w 2584132"/>
            <a:gd name="connsiteY2" fmla="*/ 1476375 h 1476375"/>
            <a:gd name="connsiteX3" fmla="*/ 0 w 2584132"/>
            <a:gd name="connsiteY3" fmla="*/ 1476375 h 1476375"/>
            <a:gd name="connsiteX4" fmla="*/ 0 w 2584132"/>
            <a:gd name="connsiteY4" fmla="*/ 123026 h 1476375"/>
            <a:gd name="connsiteX5" fmla="*/ 123026 w 2584132"/>
            <a:gd name="connsiteY5" fmla="*/ 0 h 1476375"/>
            <a:gd name="connsiteX6" fmla="*/ 2458248 w 2584132"/>
            <a:gd name="connsiteY6" fmla="*/ 0 h 1476375"/>
            <a:gd name="connsiteX7" fmla="*/ 2581274 w 2584132"/>
            <a:gd name="connsiteY7" fmla="*/ 123026 h 1476375"/>
            <a:gd name="connsiteX8" fmla="*/ 2584132 w 2584132"/>
            <a:gd name="connsiteY8" fmla="*/ 369014 h 1476375"/>
            <a:gd name="connsiteX0" fmla="*/ 2581274 w 2586991"/>
            <a:gd name="connsiteY0" fmla="*/ 1476375 h 1476375"/>
            <a:gd name="connsiteX1" fmla="*/ 2581274 w 2586991"/>
            <a:gd name="connsiteY1" fmla="*/ 1476375 h 1476375"/>
            <a:gd name="connsiteX2" fmla="*/ 0 w 2586991"/>
            <a:gd name="connsiteY2" fmla="*/ 1476375 h 1476375"/>
            <a:gd name="connsiteX3" fmla="*/ 0 w 2586991"/>
            <a:gd name="connsiteY3" fmla="*/ 1476375 h 1476375"/>
            <a:gd name="connsiteX4" fmla="*/ 0 w 2586991"/>
            <a:gd name="connsiteY4" fmla="*/ 123026 h 1476375"/>
            <a:gd name="connsiteX5" fmla="*/ 123026 w 2586991"/>
            <a:gd name="connsiteY5" fmla="*/ 0 h 1476375"/>
            <a:gd name="connsiteX6" fmla="*/ 2458248 w 2586991"/>
            <a:gd name="connsiteY6" fmla="*/ 0 h 1476375"/>
            <a:gd name="connsiteX7" fmla="*/ 2581274 w 2586991"/>
            <a:gd name="connsiteY7" fmla="*/ 123026 h 1476375"/>
            <a:gd name="connsiteX8" fmla="*/ 2586991 w 2586991"/>
            <a:gd name="connsiteY8" fmla="*/ 268969 h 1476375"/>
            <a:gd name="connsiteX0" fmla="*/ 2581274 w 2584132"/>
            <a:gd name="connsiteY0" fmla="*/ 1476375 h 1476375"/>
            <a:gd name="connsiteX1" fmla="*/ 2581274 w 2584132"/>
            <a:gd name="connsiteY1" fmla="*/ 1476375 h 1476375"/>
            <a:gd name="connsiteX2" fmla="*/ 0 w 2584132"/>
            <a:gd name="connsiteY2" fmla="*/ 1476375 h 1476375"/>
            <a:gd name="connsiteX3" fmla="*/ 0 w 2584132"/>
            <a:gd name="connsiteY3" fmla="*/ 1476375 h 1476375"/>
            <a:gd name="connsiteX4" fmla="*/ 0 w 2584132"/>
            <a:gd name="connsiteY4" fmla="*/ 123026 h 1476375"/>
            <a:gd name="connsiteX5" fmla="*/ 123026 w 2584132"/>
            <a:gd name="connsiteY5" fmla="*/ 0 h 1476375"/>
            <a:gd name="connsiteX6" fmla="*/ 2458248 w 2584132"/>
            <a:gd name="connsiteY6" fmla="*/ 0 h 1476375"/>
            <a:gd name="connsiteX7" fmla="*/ 2581274 w 2584132"/>
            <a:gd name="connsiteY7" fmla="*/ 123026 h 1476375"/>
            <a:gd name="connsiteX8" fmla="*/ 2584132 w 2584132"/>
            <a:gd name="connsiteY8" fmla="*/ 266111 h 1476375"/>
            <a:gd name="connsiteX0" fmla="*/ 2581274 w 2581549"/>
            <a:gd name="connsiteY0" fmla="*/ 1476375 h 1476375"/>
            <a:gd name="connsiteX1" fmla="*/ 2581274 w 2581549"/>
            <a:gd name="connsiteY1" fmla="*/ 1476375 h 1476375"/>
            <a:gd name="connsiteX2" fmla="*/ 0 w 2581549"/>
            <a:gd name="connsiteY2" fmla="*/ 1476375 h 1476375"/>
            <a:gd name="connsiteX3" fmla="*/ 0 w 2581549"/>
            <a:gd name="connsiteY3" fmla="*/ 1476375 h 1476375"/>
            <a:gd name="connsiteX4" fmla="*/ 0 w 2581549"/>
            <a:gd name="connsiteY4" fmla="*/ 123026 h 1476375"/>
            <a:gd name="connsiteX5" fmla="*/ 123026 w 2581549"/>
            <a:gd name="connsiteY5" fmla="*/ 0 h 1476375"/>
            <a:gd name="connsiteX6" fmla="*/ 2458248 w 2581549"/>
            <a:gd name="connsiteY6" fmla="*/ 0 h 1476375"/>
            <a:gd name="connsiteX7" fmla="*/ 2581274 w 2581549"/>
            <a:gd name="connsiteY7" fmla="*/ 123026 h 1476375"/>
            <a:gd name="connsiteX8" fmla="*/ 2581274 w 2581549"/>
            <a:gd name="connsiteY8" fmla="*/ 268970 h 1476375"/>
            <a:gd name="connsiteX0" fmla="*/ 2581274 w 2586992"/>
            <a:gd name="connsiteY0" fmla="*/ 1476375 h 1476375"/>
            <a:gd name="connsiteX1" fmla="*/ 2581274 w 2586992"/>
            <a:gd name="connsiteY1" fmla="*/ 1476375 h 1476375"/>
            <a:gd name="connsiteX2" fmla="*/ 0 w 2586992"/>
            <a:gd name="connsiteY2" fmla="*/ 1476375 h 1476375"/>
            <a:gd name="connsiteX3" fmla="*/ 0 w 2586992"/>
            <a:gd name="connsiteY3" fmla="*/ 1476375 h 1476375"/>
            <a:gd name="connsiteX4" fmla="*/ 0 w 2586992"/>
            <a:gd name="connsiteY4" fmla="*/ 123026 h 1476375"/>
            <a:gd name="connsiteX5" fmla="*/ 123026 w 2586992"/>
            <a:gd name="connsiteY5" fmla="*/ 0 h 1476375"/>
            <a:gd name="connsiteX6" fmla="*/ 2458248 w 2586992"/>
            <a:gd name="connsiteY6" fmla="*/ 0 h 1476375"/>
            <a:gd name="connsiteX7" fmla="*/ 2581274 w 2586992"/>
            <a:gd name="connsiteY7" fmla="*/ 123026 h 1476375"/>
            <a:gd name="connsiteX8" fmla="*/ 2586992 w 2586992"/>
            <a:gd name="connsiteY8" fmla="*/ 271829 h 1476375"/>
            <a:gd name="connsiteX0" fmla="*/ 2581274 w 2586992"/>
            <a:gd name="connsiteY0" fmla="*/ 1476375 h 1476375"/>
            <a:gd name="connsiteX1" fmla="*/ 2581274 w 2586992"/>
            <a:gd name="connsiteY1" fmla="*/ 1476375 h 1476375"/>
            <a:gd name="connsiteX2" fmla="*/ 0 w 2586992"/>
            <a:gd name="connsiteY2" fmla="*/ 1476375 h 1476375"/>
            <a:gd name="connsiteX3" fmla="*/ 0 w 2586992"/>
            <a:gd name="connsiteY3" fmla="*/ 1476375 h 1476375"/>
            <a:gd name="connsiteX4" fmla="*/ 0 w 2586992"/>
            <a:gd name="connsiteY4" fmla="*/ 123026 h 1476375"/>
            <a:gd name="connsiteX5" fmla="*/ 123026 w 2586992"/>
            <a:gd name="connsiteY5" fmla="*/ 0 h 1476375"/>
            <a:gd name="connsiteX6" fmla="*/ 2458248 w 2586992"/>
            <a:gd name="connsiteY6" fmla="*/ 0 h 1476375"/>
            <a:gd name="connsiteX7" fmla="*/ 2581274 w 2586992"/>
            <a:gd name="connsiteY7" fmla="*/ 123026 h 1476375"/>
            <a:gd name="connsiteX8" fmla="*/ 2586992 w 2586992"/>
            <a:gd name="connsiteY8" fmla="*/ 260169 h 1476375"/>
            <a:gd name="connsiteX0" fmla="*/ 2581274 w 2581396"/>
            <a:gd name="connsiteY0" fmla="*/ 1476375 h 1476375"/>
            <a:gd name="connsiteX1" fmla="*/ 2581274 w 2581396"/>
            <a:gd name="connsiteY1" fmla="*/ 1476375 h 1476375"/>
            <a:gd name="connsiteX2" fmla="*/ 0 w 2581396"/>
            <a:gd name="connsiteY2" fmla="*/ 1476375 h 1476375"/>
            <a:gd name="connsiteX3" fmla="*/ 0 w 2581396"/>
            <a:gd name="connsiteY3" fmla="*/ 1476375 h 1476375"/>
            <a:gd name="connsiteX4" fmla="*/ 0 w 2581396"/>
            <a:gd name="connsiteY4" fmla="*/ 123026 h 1476375"/>
            <a:gd name="connsiteX5" fmla="*/ 123026 w 2581396"/>
            <a:gd name="connsiteY5" fmla="*/ 0 h 1476375"/>
            <a:gd name="connsiteX6" fmla="*/ 2458248 w 2581396"/>
            <a:gd name="connsiteY6" fmla="*/ 0 h 1476375"/>
            <a:gd name="connsiteX7" fmla="*/ 2581274 w 2581396"/>
            <a:gd name="connsiteY7" fmla="*/ 123026 h 1476375"/>
            <a:gd name="connsiteX8" fmla="*/ 2578212 w 2581396"/>
            <a:gd name="connsiteY8" fmla="*/ 369000 h 1476375"/>
            <a:gd name="connsiteX0" fmla="*/ 2581274 w 2586992"/>
            <a:gd name="connsiteY0" fmla="*/ 1476375 h 1476375"/>
            <a:gd name="connsiteX1" fmla="*/ 2581274 w 2586992"/>
            <a:gd name="connsiteY1" fmla="*/ 1476375 h 1476375"/>
            <a:gd name="connsiteX2" fmla="*/ 0 w 2586992"/>
            <a:gd name="connsiteY2" fmla="*/ 1476375 h 1476375"/>
            <a:gd name="connsiteX3" fmla="*/ 0 w 2586992"/>
            <a:gd name="connsiteY3" fmla="*/ 1476375 h 1476375"/>
            <a:gd name="connsiteX4" fmla="*/ 0 w 2586992"/>
            <a:gd name="connsiteY4" fmla="*/ 123026 h 1476375"/>
            <a:gd name="connsiteX5" fmla="*/ 123026 w 2586992"/>
            <a:gd name="connsiteY5" fmla="*/ 0 h 1476375"/>
            <a:gd name="connsiteX6" fmla="*/ 2458248 w 2586992"/>
            <a:gd name="connsiteY6" fmla="*/ 0 h 1476375"/>
            <a:gd name="connsiteX7" fmla="*/ 2581274 w 2586992"/>
            <a:gd name="connsiteY7" fmla="*/ 123026 h 1476375"/>
            <a:gd name="connsiteX8" fmla="*/ 2586992 w 2586992"/>
            <a:gd name="connsiteY8" fmla="*/ 779159 h 14763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586992" h="1476375">
              <a:moveTo>
                <a:pt x="2581274" y="1476375"/>
              </a:moveTo>
              <a:lnTo>
                <a:pt x="2581274" y="1476375"/>
              </a:lnTo>
              <a:lnTo>
                <a:pt x="0" y="1476375"/>
              </a:lnTo>
              <a:lnTo>
                <a:pt x="0" y="1476375"/>
              </a:lnTo>
              <a:lnTo>
                <a:pt x="0" y="123026"/>
              </a:lnTo>
              <a:cubicBezTo>
                <a:pt x="0" y="55081"/>
                <a:pt x="55081" y="0"/>
                <a:pt x="123026" y="0"/>
              </a:cubicBezTo>
              <a:lnTo>
                <a:pt x="2458248" y="0"/>
              </a:lnTo>
              <a:cubicBezTo>
                <a:pt x="2526193" y="0"/>
                <a:pt x="2581274" y="55081"/>
                <a:pt x="2581274" y="123026"/>
              </a:cubicBezTo>
              <a:cubicBezTo>
                <a:pt x="2582227" y="205022"/>
                <a:pt x="2586039" y="697163"/>
                <a:pt x="2586992" y="779159"/>
              </a:cubicBezTo>
            </a:path>
          </a:pathLst>
        </a:custGeom>
        <a:noFill/>
        <a:ln w="349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xdr:colOff>
      <xdr:row>8</xdr:row>
      <xdr:rowOff>0</xdr:rowOff>
    </xdr:from>
    <xdr:to>
      <xdr:col>50</xdr:col>
      <xdr:colOff>120740</xdr:colOff>
      <xdr:row>10</xdr:row>
      <xdr:rowOff>371475</xdr:rowOff>
    </xdr:to>
    <xdr:sp macro="" textlink="">
      <xdr:nvSpPr>
        <xdr:cNvPr id="37" name="四角形: 1 つの角を丸める 27">
          <a:extLst>
            <a:ext uri="{FF2B5EF4-FFF2-40B4-BE49-F238E27FC236}">
              <a16:creationId xmlns:a16="http://schemas.microsoft.com/office/drawing/2014/main" id="{FFAD6942-498D-47C9-84EA-EA9AB5840FD0}"/>
            </a:ext>
          </a:extLst>
        </xdr:cNvPr>
        <xdr:cNvSpPr/>
      </xdr:nvSpPr>
      <xdr:spPr>
        <a:xfrm>
          <a:off x="2933701" y="1809750"/>
          <a:ext cx="3854539" cy="704850"/>
        </a:xfrm>
        <a:custGeom>
          <a:avLst/>
          <a:gdLst>
            <a:gd name="connsiteX0" fmla="*/ 0 w 3952875"/>
            <a:gd name="connsiteY0" fmla="*/ 0 h 714375"/>
            <a:gd name="connsiteX1" fmla="*/ 3833810 w 3952875"/>
            <a:gd name="connsiteY1" fmla="*/ 0 h 714375"/>
            <a:gd name="connsiteX2" fmla="*/ 3952875 w 3952875"/>
            <a:gd name="connsiteY2" fmla="*/ 119065 h 714375"/>
            <a:gd name="connsiteX3" fmla="*/ 3952875 w 3952875"/>
            <a:gd name="connsiteY3" fmla="*/ 714375 h 714375"/>
            <a:gd name="connsiteX4" fmla="*/ 0 w 3952875"/>
            <a:gd name="connsiteY4" fmla="*/ 714375 h 714375"/>
            <a:gd name="connsiteX5" fmla="*/ 0 w 3952875"/>
            <a:gd name="connsiteY5" fmla="*/ 0 h 714375"/>
            <a:gd name="connsiteX0" fmla="*/ 0 w 3952875"/>
            <a:gd name="connsiteY0" fmla="*/ 0 h 714375"/>
            <a:gd name="connsiteX1" fmla="*/ 3833810 w 3952875"/>
            <a:gd name="connsiteY1" fmla="*/ 0 h 714375"/>
            <a:gd name="connsiteX2" fmla="*/ 3952875 w 3952875"/>
            <a:gd name="connsiteY2" fmla="*/ 119065 h 714375"/>
            <a:gd name="connsiteX3" fmla="*/ 3952875 w 3952875"/>
            <a:gd name="connsiteY3" fmla="*/ 714375 h 714375"/>
            <a:gd name="connsiteX4" fmla="*/ 0 w 3952875"/>
            <a:gd name="connsiteY4" fmla="*/ 714375 h 714375"/>
            <a:gd name="connsiteX5" fmla="*/ 91440 w 3952875"/>
            <a:gd name="connsiteY5" fmla="*/ 91440 h 714375"/>
            <a:gd name="connsiteX0" fmla="*/ 0 w 3952875"/>
            <a:gd name="connsiteY0" fmla="*/ 0 h 714375"/>
            <a:gd name="connsiteX1" fmla="*/ 3833810 w 3952875"/>
            <a:gd name="connsiteY1" fmla="*/ 0 h 714375"/>
            <a:gd name="connsiteX2" fmla="*/ 3952875 w 3952875"/>
            <a:gd name="connsiteY2" fmla="*/ 119065 h 714375"/>
            <a:gd name="connsiteX3" fmla="*/ 3952875 w 3952875"/>
            <a:gd name="connsiteY3" fmla="*/ 714375 h 714375"/>
            <a:gd name="connsiteX4" fmla="*/ 0 w 3952875"/>
            <a:gd name="connsiteY4" fmla="*/ 714375 h 71437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952875" h="714375">
              <a:moveTo>
                <a:pt x="0" y="0"/>
              </a:moveTo>
              <a:lnTo>
                <a:pt x="3833810" y="0"/>
              </a:lnTo>
              <a:cubicBezTo>
                <a:pt x="3899568" y="0"/>
                <a:pt x="3952875" y="53307"/>
                <a:pt x="3952875" y="119065"/>
              </a:cubicBezTo>
              <a:lnTo>
                <a:pt x="3952875" y="714375"/>
              </a:lnTo>
              <a:lnTo>
                <a:pt x="0" y="714375"/>
              </a:lnTo>
            </a:path>
          </a:pathLst>
        </a:custGeom>
        <a:noFill/>
        <a:ln w="349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50007</xdr:colOff>
      <xdr:row>6</xdr:row>
      <xdr:rowOff>123825</xdr:rowOff>
    </xdr:from>
    <xdr:to>
      <xdr:col>28</xdr:col>
      <xdr:colOff>38101</xdr:colOff>
      <xdr:row>8</xdr:row>
      <xdr:rowOff>42862</xdr:rowOff>
    </xdr:to>
    <xdr:sp macro="" textlink="">
      <xdr:nvSpPr>
        <xdr:cNvPr id="38" name="テキスト ボックス 37">
          <a:extLst>
            <a:ext uri="{FF2B5EF4-FFF2-40B4-BE49-F238E27FC236}">
              <a16:creationId xmlns:a16="http://schemas.microsoft.com/office/drawing/2014/main" id="{5C48E657-524C-4E8B-AF56-AE63F22AC2F4}"/>
            </a:ext>
          </a:extLst>
        </xdr:cNvPr>
        <xdr:cNvSpPr txBox="1"/>
      </xdr:nvSpPr>
      <xdr:spPr>
        <a:xfrm>
          <a:off x="3517107" y="1552575"/>
          <a:ext cx="254794" cy="300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游明朝 Demibold" panose="02020600000000000000" pitchFamily="18" charset="-128"/>
              <a:ea typeface="游明朝 Demibold" panose="02020600000000000000" pitchFamily="18" charset="-128"/>
            </a:rPr>
            <a:t>T</a:t>
          </a:r>
          <a:endParaRPr kumimoji="1" lang="ja-JP" altLang="en-US" sz="1100">
            <a:latin typeface="游明朝 Demibold" panose="02020600000000000000" pitchFamily="18" charset="-128"/>
            <a:ea typeface="游明朝 Demibold" panose="02020600000000000000" pitchFamily="18"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76200</xdr:rowOff>
    </xdr:from>
    <xdr:to>
      <xdr:col>5</xdr:col>
      <xdr:colOff>0</xdr:colOff>
      <xdr:row>4</xdr:row>
      <xdr:rowOff>76200</xdr:rowOff>
    </xdr:to>
    <xdr:sp macro="" textlink="">
      <xdr:nvSpPr>
        <xdr:cNvPr id="2" name="Line 1">
          <a:extLst>
            <a:ext uri="{FF2B5EF4-FFF2-40B4-BE49-F238E27FC236}">
              <a16:creationId xmlns:a16="http://schemas.microsoft.com/office/drawing/2014/main" id="{095D12F7-CD89-4CAF-A0A7-BBBBF586F38D}"/>
            </a:ext>
          </a:extLst>
        </xdr:cNvPr>
        <xdr:cNvSpPr>
          <a:spLocks noChangeShapeType="1"/>
        </xdr:cNvSpPr>
      </xdr:nvSpPr>
      <xdr:spPr bwMode="auto">
        <a:xfrm>
          <a:off x="1219200" y="904875"/>
          <a:ext cx="277177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6</xdr:row>
      <xdr:rowOff>0</xdr:rowOff>
    </xdr:from>
    <xdr:to>
      <xdr:col>7</xdr:col>
      <xdr:colOff>381000</xdr:colOff>
      <xdr:row>28</xdr:row>
      <xdr:rowOff>238125</xdr:rowOff>
    </xdr:to>
    <xdr:sp macro="" textlink="">
      <xdr:nvSpPr>
        <xdr:cNvPr id="3" name="Line 2">
          <a:extLst>
            <a:ext uri="{FF2B5EF4-FFF2-40B4-BE49-F238E27FC236}">
              <a16:creationId xmlns:a16="http://schemas.microsoft.com/office/drawing/2014/main" id="{93E36CC9-804A-4560-B6A2-B723ABD62F45}"/>
            </a:ext>
          </a:extLst>
        </xdr:cNvPr>
        <xdr:cNvSpPr>
          <a:spLocks noChangeShapeType="1"/>
        </xdr:cNvSpPr>
      </xdr:nvSpPr>
      <xdr:spPr bwMode="auto">
        <a:xfrm>
          <a:off x="5667375" y="1228725"/>
          <a:ext cx="0" cy="5686425"/>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638175</xdr:colOff>
      <xdr:row>6</xdr:row>
      <xdr:rowOff>0</xdr:rowOff>
    </xdr:from>
    <xdr:to>
      <xdr:col>7</xdr:col>
      <xdr:colOff>638175</xdr:colOff>
      <xdr:row>29</xdr:row>
      <xdr:rowOff>0</xdr:rowOff>
    </xdr:to>
    <xdr:sp macro="" textlink="">
      <xdr:nvSpPr>
        <xdr:cNvPr id="4" name="Line 3">
          <a:extLst>
            <a:ext uri="{FF2B5EF4-FFF2-40B4-BE49-F238E27FC236}">
              <a16:creationId xmlns:a16="http://schemas.microsoft.com/office/drawing/2014/main" id="{B9456064-E209-4FFA-AC67-AF0E210CFDA3}"/>
            </a:ext>
          </a:extLst>
        </xdr:cNvPr>
        <xdr:cNvSpPr>
          <a:spLocks noChangeShapeType="1"/>
        </xdr:cNvSpPr>
      </xdr:nvSpPr>
      <xdr:spPr bwMode="auto">
        <a:xfrm>
          <a:off x="5924550" y="1228725"/>
          <a:ext cx="0" cy="56959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304800</xdr:colOff>
      <xdr:row>6</xdr:row>
      <xdr:rowOff>0</xdr:rowOff>
    </xdr:from>
    <xdr:to>
      <xdr:col>4</xdr:col>
      <xdr:colOff>304800</xdr:colOff>
      <xdr:row>29</xdr:row>
      <xdr:rowOff>0</xdr:rowOff>
    </xdr:to>
    <xdr:sp macro="" textlink="">
      <xdr:nvSpPr>
        <xdr:cNvPr id="5" name="Line 4">
          <a:extLst>
            <a:ext uri="{FF2B5EF4-FFF2-40B4-BE49-F238E27FC236}">
              <a16:creationId xmlns:a16="http://schemas.microsoft.com/office/drawing/2014/main" id="{571D367B-909D-45F7-AF13-2D273BF2059F}"/>
            </a:ext>
          </a:extLst>
        </xdr:cNvPr>
        <xdr:cNvSpPr>
          <a:spLocks noChangeShapeType="1"/>
        </xdr:cNvSpPr>
      </xdr:nvSpPr>
      <xdr:spPr bwMode="auto">
        <a:xfrm>
          <a:off x="3667125" y="1228725"/>
          <a:ext cx="0" cy="56959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266700</xdr:colOff>
      <xdr:row>6</xdr:row>
      <xdr:rowOff>0</xdr:rowOff>
    </xdr:from>
    <xdr:to>
      <xdr:col>2</xdr:col>
      <xdr:colOff>266700</xdr:colOff>
      <xdr:row>29</xdr:row>
      <xdr:rowOff>0</xdr:rowOff>
    </xdr:to>
    <xdr:sp macro="" textlink="">
      <xdr:nvSpPr>
        <xdr:cNvPr id="6" name="Line 5">
          <a:extLst>
            <a:ext uri="{FF2B5EF4-FFF2-40B4-BE49-F238E27FC236}">
              <a16:creationId xmlns:a16="http://schemas.microsoft.com/office/drawing/2014/main" id="{1BE68BF9-5AAD-4230-B7C2-455A31DCA9E4}"/>
            </a:ext>
          </a:extLst>
        </xdr:cNvPr>
        <xdr:cNvSpPr>
          <a:spLocks noChangeShapeType="1"/>
        </xdr:cNvSpPr>
      </xdr:nvSpPr>
      <xdr:spPr bwMode="auto">
        <a:xfrm>
          <a:off x="2533650" y="1228725"/>
          <a:ext cx="0" cy="56959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390525</xdr:colOff>
      <xdr:row>6</xdr:row>
      <xdr:rowOff>0</xdr:rowOff>
    </xdr:from>
    <xdr:to>
      <xdr:col>5</xdr:col>
      <xdr:colOff>390525</xdr:colOff>
      <xdr:row>29</xdr:row>
      <xdr:rowOff>0</xdr:rowOff>
    </xdr:to>
    <xdr:sp macro="" textlink="">
      <xdr:nvSpPr>
        <xdr:cNvPr id="7" name="Line 6">
          <a:extLst>
            <a:ext uri="{FF2B5EF4-FFF2-40B4-BE49-F238E27FC236}">
              <a16:creationId xmlns:a16="http://schemas.microsoft.com/office/drawing/2014/main" id="{5CF66AFE-82F3-4ADD-9C6A-4C707A2E1765}"/>
            </a:ext>
          </a:extLst>
        </xdr:cNvPr>
        <xdr:cNvSpPr>
          <a:spLocks noChangeShapeType="1"/>
        </xdr:cNvSpPr>
      </xdr:nvSpPr>
      <xdr:spPr bwMode="auto">
        <a:xfrm>
          <a:off x="4381500" y="1228725"/>
          <a:ext cx="0" cy="56959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647700</xdr:colOff>
      <xdr:row>6</xdr:row>
      <xdr:rowOff>0</xdr:rowOff>
    </xdr:from>
    <xdr:to>
      <xdr:col>5</xdr:col>
      <xdr:colOff>647700</xdr:colOff>
      <xdr:row>29</xdr:row>
      <xdr:rowOff>0</xdr:rowOff>
    </xdr:to>
    <xdr:sp macro="" textlink="">
      <xdr:nvSpPr>
        <xdr:cNvPr id="8" name="Line 7">
          <a:extLst>
            <a:ext uri="{FF2B5EF4-FFF2-40B4-BE49-F238E27FC236}">
              <a16:creationId xmlns:a16="http://schemas.microsoft.com/office/drawing/2014/main" id="{BA623774-DE39-41E2-A714-56A9BDE4AB21}"/>
            </a:ext>
          </a:extLst>
        </xdr:cNvPr>
        <xdr:cNvSpPr>
          <a:spLocks noChangeShapeType="1"/>
        </xdr:cNvSpPr>
      </xdr:nvSpPr>
      <xdr:spPr bwMode="auto">
        <a:xfrm>
          <a:off x="4638675" y="1228725"/>
          <a:ext cx="0" cy="56959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533400</xdr:colOff>
      <xdr:row>6</xdr:row>
      <xdr:rowOff>0</xdr:rowOff>
    </xdr:from>
    <xdr:to>
      <xdr:col>2</xdr:col>
      <xdr:colOff>533400</xdr:colOff>
      <xdr:row>29</xdr:row>
      <xdr:rowOff>0</xdr:rowOff>
    </xdr:to>
    <xdr:sp macro="" textlink="">
      <xdr:nvSpPr>
        <xdr:cNvPr id="9" name="Line 8">
          <a:extLst>
            <a:ext uri="{FF2B5EF4-FFF2-40B4-BE49-F238E27FC236}">
              <a16:creationId xmlns:a16="http://schemas.microsoft.com/office/drawing/2014/main" id="{75673546-1B25-4159-970A-1F9FDBEF3598}"/>
            </a:ext>
          </a:extLst>
        </xdr:cNvPr>
        <xdr:cNvSpPr>
          <a:spLocks noChangeShapeType="1"/>
        </xdr:cNvSpPr>
      </xdr:nvSpPr>
      <xdr:spPr bwMode="auto">
        <a:xfrm>
          <a:off x="2800350" y="1228725"/>
          <a:ext cx="0" cy="56959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381000</xdr:colOff>
      <xdr:row>6</xdr:row>
      <xdr:rowOff>0</xdr:rowOff>
    </xdr:from>
    <xdr:to>
      <xdr:col>9</xdr:col>
      <xdr:colOff>381000</xdr:colOff>
      <xdr:row>29</xdr:row>
      <xdr:rowOff>0</xdr:rowOff>
    </xdr:to>
    <xdr:sp macro="" textlink="">
      <xdr:nvSpPr>
        <xdr:cNvPr id="10" name="Line 11">
          <a:extLst>
            <a:ext uri="{FF2B5EF4-FFF2-40B4-BE49-F238E27FC236}">
              <a16:creationId xmlns:a16="http://schemas.microsoft.com/office/drawing/2014/main" id="{2A424692-9318-4BF6-9562-88489D6668ED}"/>
            </a:ext>
          </a:extLst>
        </xdr:cNvPr>
        <xdr:cNvSpPr>
          <a:spLocks noChangeShapeType="1"/>
        </xdr:cNvSpPr>
      </xdr:nvSpPr>
      <xdr:spPr bwMode="auto">
        <a:xfrm>
          <a:off x="6943725" y="1228725"/>
          <a:ext cx="0" cy="56959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638175</xdr:colOff>
      <xdr:row>6</xdr:row>
      <xdr:rowOff>0</xdr:rowOff>
    </xdr:from>
    <xdr:to>
      <xdr:col>9</xdr:col>
      <xdr:colOff>638175</xdr:colOff>
      <xdr:row>29</xdr:row>
      <xdr:rowOff>0</xdr:rowOff>
    </xdr:to>
    <xdr:sp macro="" textlink="">
      <xdr:nvSpPr>
        <xdr:cNvPr id="11" name="Line 12">
          <a:extLst>
            <a:ext uri="{FF2B5EF4-FFF2-40B4-BE49-F238E27FC236}">
              <a16:creationId xmlns:a16="http://schemas.microsoft.com/office/drawing/2014/main" id="{B8653760-B3EF-4ADD-BB77-40F8656FFE37}"/>
            </a:ext>
          </a:extLst>
        </xdr:cNvPr>
        <xdr:cNvSpPr>
          <a:spLocks noChangeShapeType="1"/>
        </xdr:cNvSpPr>
      </xdr:nvSpPr>
      <xdr:spPr bwMode="auto">
        <a:xfrm>
          <a:off x="7200900" y="1228725"/>
          <a:ext cx="0" cy="56959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381000</xdr:colOff>
      <xdr:row>6</xdr:row>
      <xdr:rowOff>0</xdr:rowOff>
    </xdr:from>
    <xdr:to>
      <xdr:col>11</xdr:col>
      <xdr:colOff>381000</xdr:colOff>
      <xdr:row>29</xdr:row>
      <xdr:rowOff>0</xdr:rowOff>
    </xdr:to>
    <xdr:sp macro="" textlink="">
      <xdr:nvSpPr>
        <xdr:cNvPr id="12" name="Line 13">
          <a:extLst>
            <a:ext uri="{FF2B5EF4-FFF2-40B4-BE49-F238E27FC236}">
              <a16:creationId xmlns:a16="http://schemas.microsoft.com/office/drawing/2014/main" id="{1D204A9A-029B-4422-8F63-B3851E9CDDC0}"/>
            </a:ext>
          </a:extLst>
        </xdr:cNvPr>
        <xdr:cNvSpPr>
          <a:spLocks noChangeShapeType="1"/>
        </xdr:cNvSpPr>
      </xdr:nvSpPr>
      <xdr:spPr bwMode="auto">
        <a:xfrm>
          <a:off x="8220075" y="1228725"/>
          <a:ext cx="0" cy="56959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638175</xdr:colOff>
      <xdr:row>6</xdr:row>
      <xdr:rowOff>0</xdr:rowOff>
    </xdr:from>
    <xdr:to>
      <xdr:col>11</xdr:col>
      <xdr:colOff>638175</xdr:colOff>
      <xdr:row>29</xdr:row>
      <xdr:rowOff>0</xdr:rowOff>
    </xdr:to>
    <xdr:sp macro="" textlink="">
      <xdr:nvSpPr>
        <xdr:cNvPr id="13" name="Line 14">
          <a:extLst>
            <a:ext uri="{FF2B5EF4-FFF2-40B4-BE49-F238E27FC236}">
              <a16:creationId xmlns:a16="http://schemas.microsoft.com/office/drawing/2014/main" id="{5D905E9C-1A4D-4119-B26B-87EA4E0869B8}"/>
            </a:ext>
          </a:extLst>
        </xdr:cNvPr>
        <xdr:cNvSpPr>
          <a:spLocks noChangeShapeType="1"/>
        </xdr:cNvSpPr>
      </xdr:nvSpPr>
      <xdr:spPr bwMode="auto">
        <a:xfrm>
          <a:off x="8477250" y="1228725"/>
          <a:ext cx="0" cy="56959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381000</xdr:colOff>
      <xdr:row>6</xdr:row>
      <xdr:rowOff>0</xdr:rowOff>
    </xdr:from>
    <xdr:to>
      <xdr:col>13</xdr:col>
      <xdr:colOff>381000</xdr:colOff>
      <xdr:row>29</xdr:row>
      <xdr:rowOff>0</xdr:rowOff>
    </xdr:to>
    <xdr:sp macro="" textlink="">
      <xdr:nvSpPr>
        <xdr:cNvPr id="14" name="Line 15">
          <a:extLst>
            <a:ext uri="{FF2B5EF4-FFF2-40B4-BE49-F238E27FC236}">
              <a16:creationId xmlns:a16="http://schemas.microsoft.com/office/drawing/2014/main" id="{39699291-D89A-40BF-A95E-10E1DBD247C6}"/>
            </a:ext>
          </a:extLst>
        </xdr:cNvPr>
        <xdr:cNvSpPr>
          <a:spLocks noChangeShapeType="1"/>
        </xdr:cNvSpPr>
      </xdr:nvSpPr>
      <xdr:spPr bwMode="auto">
        <a:xfrm>
          <a:off x="9496425" y="1228725"/>
          <a:ext cx="0" cy="56959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638175</xdr:colOff>
      <xdr:row>6</xdr:row>
      <xdr:rowOff>0</xdr:rowOff>
    </xdr:from>
    <xdr:to>
      <xdr:col>13</xdr:col>
      <xdr:colOff>638175</xdr:colOff>
      <xdr:row>29</xdr:row>
      <xdr:rowOff>0</xdr:rowOff>
    </xdr:to>
    <xdr:sp macro="" textlink="">
      <xdr:nvSpPr>
        <xdr:cNvPr id="15" name="Line 16">
          <a:extLst>
            <a:ext uri="{FF2B5EF4-FFF2-40B4-BE49-F238E27FC236}">
              <a16:creationId xmlns:a16="http://schemas.microsoft.com/office/drawing/2014/main" id="{EE8922A4-B301-4E1A-BF8D-C7B8BE9A137E}"/>
            </a:ext>
          </a:extLst>
        </xdr:cNvPr>
        <xdr:cNvSpPr>
          <a:spLocks noChangeShapeType="1"/>
        </xdr:cNvSpPr>
      </xdr:nvSpPr>
      <xdr:spPr bwMode="auto">
        <a:xfrm>
          <a:off x="9753600" y="1228725"/>
          <a:ext cx="0" cy="56959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30</xdr:row>
      <xdr:rowOff>0</xdr:rowOff>
    </xdr:from>
    <xdr:to>
      <xdr:col>7</xdr:col>
      <xdr:colOff>381000</xdr:colOff>
      <xdr:row>56</xdr:row>
      <xdr:rowOff>238125</xdr:rowOff>
    </xdr:to>
    <xdr:sp macro="" textlink="">
      <xdr:nvSpPr>
        <xdr:cNvPr id="16" name="Line 17">
          <a:extLst>
            <a:ext uri="{FF2B5EF4-FFF2-40B4-BE49-F238E27FC236}">
              <a16:creationId xmlns:a16="http://schemas.microsoft.com/office/drawing/2014/main" id="{097FAFAE-E944-48AB-8850-E1D626AC158D}"/>
            </a:ext>
          </a:extLst>
        </xdr:cNvPr>
        <xdr:cNvSpPr>
          <a:spLocks noChangeShapeType="1"/>
        </xdr:cNvSpPr>
      </xdr:nvSpPr>
      <xdr:spPr bwMode="auto">
        <a:xfrm>
          <a:off x="5667375" y="7172325"/>
          <a:ext cx="0" cy="6677025"/>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638175</xdr:colOff>
      <xdr:row>30</xdr:row>
      <xdr:rowOff>0</xdr:rowOff>
    </xdr:from>
    <xdr:to>
      <xdr:col>7</xdr:col>
      <xdr:colOff>638175</xdr:colOff>
      <xdr:row>57</xdr:row>
      <xdr:rowOff>0</xdr:rowOff>
    </xdr:to>
    <xdr:sp macro="" textlink="">
      <xdr:nvSpPr>
        <xdr:cNvPr id="17" name="Line 18">
          <a:extLst>
            <a:ext uri="{FF2B5EF4-FFF2-40B4-BE49-F238E27FC236}">
              <a16:creationId xmlns:a16="http://schemas.microsoft.com/office/drawing/2014/main" id="{1CD37D69-D74A-4822-A87D-83196A948E0A}"/>
            </a:ext>
          </a:extLst>
        </xdr:cNvPr>
        <xdr:cNvSpPr>
          <a:spLocks noChangeShapeType="1"/>
        </xdr:cNvSpPr>
      </xdr:nvSpPr>
      <xdr:spPr bwMode="auto">
        <a:xfrm>
          <a:off x="5924550" y="71723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304800</xdr:colOff>
      <xdr:row>30</xdr:row>
      <xdr:rowOff>0</xdr:rowOff>
    </xdr:from>
    <xdr:to>
      <xdr:col>4</xdr:col>
      <xdr:colOff>304800</xdr:colOff>
      <xdr:row>57</xdr:row>
      <xdr:rowOff>0</xdr:rowOff>
    </xdr:to>
    <xdr:sp macro="" textlink="">
      <xdr:nvSpPr>
        <xdr:cNvPr id="18" name="Line 19">
          <a:extLst>
            <a:ext uri="{FF2B5EF4-FFF2-40B4-BE49-F238E27FC236}">
              <a16:creationId xmlns:a16="http://schemas.microsoft.com/office/drawing/2014/main" id="{A53B82B1-B9DE-41C5-B61B-125E024B8971}"/>
            </a:ext>
          </a:extLst>
        </xdr:cNvPr>
        <xdr:cNvSpPr>
          <a:spLocks noChangeShapeType="1"/>
        </xdr:cNvSpPr>
      </xdr:nvSpPr>
      <xdr:spPr bwMode="auto">
        <a:xfrm>
          <a:off x="3667125" y="71723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266700</xdr:colOff>
      <xdr:row>30</xdr:row>
      <xdr:rowOff>0</xdr:rowOff>
    </xdr:from>
    <xdr:to>
      <xdr:col>2</xdr:col>
      <xdr:colOff>266700</xdr:colOff>
      <xdr:row>57</xdr:row>
      <xdr:rowOff>0</xdr:rowOff>
    </xdr:to>
    <xdr:sp macro="" textlink="">
      <xdr:nvSpPr>
        <xdr:cNvPr id="19" name="Line 20">
          <a:extLst>
            <a:ext uri="{FF2B5EF4-FFF2-40B4-BE49-F238E27FC236}">
              <a16:creationId xmlns:a16="http://schemas.microsoft.com/office/drawing/2014/main" id="{60EDD20D-2397-471D-922C-CF51FD28FA50}"/>
            </a:ext>
          </a:extLst>
        </xdr:cNvPr>
        <xdr:cNvSpPr>
          <a:spLocks noChangeShapeType="1"/>
        </xdr:cNvSpPr>
      </xdr:nvSpPr>
      <xdr:spPr bwMode="auto">
        <a:xfrm>
          <a:off x="2533650" y="71723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390525</xdr:colOff>
      <xdr:row>30</xdr:row>
      <xdr:rowOff>0</xdr:rowOff>
    </xdr:from>
    <xdr:to>
      <xdr:col>5</xdr:col>
      <xdr:colOff>390525</xdr:colOff>
      <xdr:row>57</xdr:row>
      <xdr:rowOff>0</xdr:rowOff>
    </xdr:to>
    <xdr:sp macro="" textlink="">
      <xdr:nvSpPr>
        <xdr:cNvPr id="20" name="Line 21">
          <a:extLst>
            <a:ext uri="{FF2B5EF4-FFF2-40B4-BE49-F238E27FC236}">
              <a16:creationId xmlns:a16="http://schemas.microsoft.com/office/drawing/2014/main" id="{97E5661F-D9A4-4695-82E9-E4664B87D15C}"/>
            </a:ext>
          </a:extLst>
        </xdr:cNvPr>
        <xdr:cNvSpPr>
          <a:spLocks noChangeShapeType="1"/>
        </xdr:cNvSpPr>
      </xdr:nvSpPr>
      <xdr:spPr bwMode="auto">
        <a:xfrm>
          <a:off x="4381500" y="71723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647700</xdr:colOff>
      <xdr:row>30</xdr:row>
      <xdr:rowOff>0</xdr:rowOff>
    </xdr:from>
    <xdr:to>
      <xdr:col>5</xdr:col>
      <xdr:colOff>647700</xdr:colOff>
      <xdr:row>57</xdr:row>
      <xdr:rowOff>0</xdr:rowOff>
    </xdr:to>
    <xdr:sp macro="" textlink="">
      <xdr:nvSpPr>
        <xdr:cNvPr id="21" name="Line 22">
          <a:extLst>
            <a:ext uri="{FF2B5EF4-FFF2-40B4-BE49-F238E27FC236}">
              <a16:creationId xmlns:a16="http://schemas.microsoft.com/office/drawing/2014/main" id="{FD7C6850-AD48-41E2-90CD-D00A49684258}"/>
            </a:ext>
          </a:extLst>
        </xdr:cNvPr>
        <xdr:cNvSpPr>
          <a:spLocks noChangeShapeType="1"/>
        </xdr:cNvSpPr>
      </xdr:nvSpPr>
      <xdr:spPr bwMode="auto">
        <a:xfrm>
          <a:off x="4638675" y="71723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533400</xdr:colOff>
      <xdr:row>30</xdr:row>
      <xdr:rowOff>0</xdr:rowOff>
    </xdr:from>
    <xdr:to>
      <xdr:col>2</xdr:col>
      <xdr:colOff>533400</xdr:colOff>
      <xdr:row>57</xdr:row>
      <xdr:rowOff>0</xdr:rowOff>
    </xdr:to>
    <xdr:sp macro="" textlink="">
      <xdr:nvSpPr>
        <xdr:cNvPr id="22" name="Line 23">
          <a:extLst>
            <a:ext uri="{FF2B5EF4-FFF2-40B4-BE49-F238E27FC236}">
              <a16:creationId xmlns:a16="http://schemas.microsoft.com/office/drawing/2014/main" id="{9C34E1AB-F56D-4F42-B709-F8E254B3CA65}"/>
            </a:ext>
          </a:extLst>
        </xdr:cNvPr>
        <xdr:cNvSpPr>
          <a:spLocks noChangeShapeType="1"/>
        </xdr:cNvSpPr>
      </xdr:nvSpPr>
      <xdr:spPr bwMode="auto">
        <a:xfrm>
          <a:off x="2800350" y="7172325"/>
          <a:ext cx="0" cy="66865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381000</xdr:colOff>
      <xdr:row>30</xdr:row>
      <xdr:rowOff>0</xdr:rowOff>
    </xdr:from>
    <xdr:to>
      <xdr:col>9</xdr:col>
      <xdr:colOff>381000</xdr:colOff>
      <xdr:row>57</xdr:row>
      <xdr:rowOff>0</xdr:rowOff>
    </xdr:to>
    <xdr:sp macro="" textlink="">
      <xdr:nvSpPr>
        <xdr:cNvPr id="23" name="Line 24">
          <a:extLst>
            <a:ext uri="{FF2B5EF4-FFF2-40B4-BE49-F238E27FC236}">
              <a16:creationId xmlns:a16="http://schemas.microsoft.com/office/drawing/2014/main" id="{FCB88C66-E624-468E-8B5F-7B15AB267BB4}"/>
            </a:ext>
          </a:extLst>
        </xdr:cNvPr>
        <xdr:cNvSpPr>
          <a:spLocks noChangeShapeType="1"/>
        </xdr:cNvSpPr>
      </xdr:nvSpPr>
      <xdr:spPr bwMode="auto">
        <a:xfrm>
          <a:off x="6943725" y="71723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638175</xdr:colOff>
      <xdr:row>30</xdr:row>
      <xdr:rowOff>0</xdr:rowOff>
    </xdr:from>
    <xdr:to>
      <xdr:col>9</xdr:col>
      <xdr:colOff>638175</xdr:colOff>
      <xdr:row>57</xdr:row>
      <xdr:rowOff>0</xdr:rowOff>
    </xdr:to>
    <xdr:sp macro="" textlink="">
      <xdr:nvSpPr>
        <xdr:cNvPr id="24" name="Line 25">
          <a:extLst>
            <a:ext uri="{FF2B5EF4-FFF2-40B4-BE49-F238E27FC236}">
              <a16:creationId xmlns:a16="http://schemas.microsoft.com/office/drawing/2014/main" id="{86026EAC-736C-4144-B038-69FB19AC5476}"/>
            </a:ext>
          </a:extLst>
        </xdr:cNvPr>
        <xdr:cNvSpPr>
          <a:spLocks noChangeShapeType="1"/>
        </xdr:cNvSpPr>
      </xdr:nvSpPr>
      <xdr:spPr bwMode="auto">
        <a:xfrm>
          <a:off x="7200900" y="71723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381000</xdr:colOff>
      <xdr:row>30</xdr:row>
      <xdr:rowOff>0</xdr:rowOff>
    </xdr:from>
    <xdr:to>
      <xdr:col>11</xdr:col>
      <xdr:colOff>381000</xdr:colOff>
      <xdr:row>57</xdr:row>
      <xdr:rowOff>0</xdr:rowOff>
    </xdr:to>
    <xdr:sp macro="" textlink="">
      <xdr:nvSpPr>
        <xdr:cNvPr id="25" name="Line 26">
          <a:extLst>
            <a:ext uri="{FF2B5EF4-FFF2-40B4-BE49-F238E27FC236}">
              <a16:creationId xmlns:a16="http://schemas.microsoft.com/office/drawing/2014/main" id="{2C7700CD-FBC3-4849-8E7A-A63B5A6CE0DE}"/>
            </a:ext>
          </a:extLst>
        </xdr:cNvPr>
        <xdr:cNvSpPr>
          <a:spLocks noChangeShapeType="1"/>
        </xdr:cNvSpPr>
      </xdr:nvSpPr>
      <xdr:spPr bwMode="auto">
        <a:xfrm>
          <a:off x="8220075" y="71723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638175</xdr:colOff>
      <xdr:row>30</xdr:row>
      <xdr:rowOff>0</xdr:rowOff>
    </xdr:from>
    <xdr:to>
      <xdr:col>11</xdr:col>
      <xdr:colOff>638175</xdr:colOff>
      <xdr:row>57</xdr:row>
      <xdr:rowOff>0</xdr:rowOff>
    </xdr:to>
    <xdr:sp macro="" textlink="">
      <xdr:nvSpPr>
        <xdr:cNvPr id="26" name="Line 27">
          <a:extLst>
            <a:ext uri="{FF2B5EF4-FFF2-40B4-BE49-F238E27FC236}">
              <a16:creationId xmlns:a16="http://schemas.microsoft.com/office/drawing/2014/main" id="{9D3DD69C-70F6-4BCA-A054-2199B330011D}"/>
            </a:ext>
          </a:extLst>
        </xdr:cNvPr>
        <xdr:cNvSpPr>
          <a:spLocks noChangeShapeType="1"/>
        </xdr:cNvSpPr>
      </xdr:nvSpPr>
      <xdr:spPr bwMode="auto">
        <a:xfrm>
          <a:off x="8477250" y="71723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381000</xdr:colOff>
      <xdr:row>30</xdr:row>
      <xdr:rowOff>0</xdr:rowOff>
    </xdr:from>
    <xdr:to>
      <xdr:col>13</xdr:col>
      <xdr:colOff>381000</xdr:colOff>
      <xdr:row>57</xdr:row>
      <xdr:rowOff>0</xdr:rowOff>
    </xdr:to>
    <xdr:sp macro="" textlink="">
      <xdr:nvSpPr>
        <xdr:cNvPr id="27" name="Line 28">
          <a:extLst>
            <a:ext uri="{FF2B5EF4-FFF2-40B4-BE49-F238E27FC236}">
              <a16:creationId xmlns:a16="http://schemas.microsoft.com/office/drawing/2014/main" id="{CD5BD7DD-EDBC-4BD4-8B52-76A4508EE96F}"/>
            </a:ext>
          </a:extLst>
        </xdr:cNvPr>
        <xdr:cNvSpPr>
          <a:spLocks noChangeShapeType="1"/>
        </xdr:cNvSpPr>
      </xdr:nvSpPr>
      <xdr:spPr bwMode="auto">
        <a:xfrm>
          <a:off x="9496425" y="71723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638175</xdr:colOff>
      <xdr:row>30</xdr:row>
      <xdr:rowOff>0</xdr:rowOff>
    </xdr:from>
    <xdr:to>
      <xdr:col>13</xdr:col>
      <xdr:colOff>638175</xdr:colOff>
      <xdr:row>57</xdr:row>
      <xdr:rowOff>0</xdr:rowOff>
    </xdr:to>
    <xdr:sp macro="" textlink="">
      <xdr:nvSpPr>
        <xdr:cNvPr id="28" name="Line 29">
          <a:extLst>
            <a:ext uri="{FF2B5EF4-FFF2-40B4-BE49-F238E27FC236}">
              <a16:creationId xmlns:a16="http://schemas.microsoft.com/office/drawing/2014/main" id="{CD1EF086-225D-4ABE-9CCC-6FD0E71155F3}"/>
            </a:ext>
          </a:extLst>
        </xdr:cNvPr>
        <xdr:cNvSpPr>
          <a:spLocks noChangeShapeType="1"/>
        </xdr:cNvSpPr>
      </xdr:nvSpPr>
      <xdr:spPr bwMode="auto">
        <a:xfrm>
          <a:off x="9753600" y="71723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58</xdr:row>
      <xdr:rowOff>0</xdr:rowOff>
    </xdr:from>
    <xdr:to>
      <xdr:col>7</xdr:col>
      <xdr:colOff>381000</xdr:colOff>
      <xdr:row>84</xdr:row>
      <xdr:rowOff>238125</xdr:rowOff>
    </xdr:to>
    <xdr:sp macro="" textlink="">
      <xdr:nvSpPr>
        <xdr:cNvPr id="29" name="Line 30">
          <a:extLst>
            <a:ext uri="{FF2B5EF4-FFF2-40B4-BE49-F238E27FC236}">
              <a16:creationId xmlns:a16="http://schemas.microsoft.com/office/drawing/2014/main" id="{BFA14945-F44A-4202-84FE-2E7662F358E9}"/>
            </a:ext>
          </a:extLst>
        </xdr:cNvPr>
        <xdr:cNvSpPr>
          <a:spLocks noChangeShapeType="1"/>
        </xdr:cNvSpPr>
      </xdr:nvSpPr>
      <xdr:spPr bwMode="auto">
        <a:xfrm>
          <a:off x="5667375" y="14106525"/>
          <a:ext cx="0" cy="6677025"/>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638175</xdr:colOff>
      <xdr:row>58</xdr:row>
      <xdr:rowOff>0</xdr:rowOff>
    </xdr:from>
    <xdr:to>
      <xdr:col>7</xdr:col>
      <xdr:colOff>638175</xdr:colOff>
      <xdr:row>85</xdr:row>
      <xdr:rowOff>0</xdr:rowOff>
    </xdr:to>
    <xdr:sp macro="" textlink="">
      <xdr:nvSpPr>
        <xdr:cNvPr id="30" name="Line 31">
          <a:extLst>
            <a:ext uri="{FF2B5EF4-FFF2-40B4-BE49-F238E27FC236}">
              <a16:creationId xmlns:a16="http://schemas.microsoft.com/office/drawing/2014/main" id="{1287965A-F0C3-48E8-8B19-4FF15505F74C}"/>
            </a:ext>
          </a:extLst>
        </xdr:cNvPr>
        <xdr:cNvSpPr>
          <a:spLocks noChangeShapeType="1"/>
        </xdr:cNvSpPr>
      </xdr:nvSpPr>
      <xdr:spPr bwMode="auto">
        <a:xfrm>
          <a:off x="5924550" y="141065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304800</xdr:colOff>
      <xdr:row>58</xdr:row>
      <xdr:rowOff>0</xdr:rowOff>
    </xdr:from>
    <xdr:to>
      <xdr:col>4</xdr:col>
      <xdr:colOff>304800</xdr:colOff>
      <xdr:row>85</xdr:row>
      <xdr:rowOff>0</xdr:rowOff>
    </xdr:to>
    <xdr:sp macro="" textlink="">
      <xdr:nvSpPr>
        <xdr:cNvPr id="31" name="Line 32">
          <a:extLst>
            <a:ext uri="{FF2B5EF4-FFF2-40B4-BE49-F238E27FC236}">
              <a16:creationId xmlns:a16="http://schemas.microsoft.com/office/drawing/2014/main" id="{CE336CE9-6477-4646-B5DB-073A9F843FAB}"/>
            </a:ext>
          </a:extLst>
        </xdr:cNvPr>
        <xdr:cNvSpPr>
          <a:spLocks noChangeShapeType="1"/>
        </xdr:cNvSpPr>
      </xdr:nvSpPr>
      <xdr:spPr bwMode="auto">
        <a:xfrm>
          <a:off x="3667125" y="141065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266700</xdr:colOff>
      <xdr:row>58</xdr:row>
      <xdr:rowOff>0</xdr:rowOff>
    </xdr:from>
    <xdr:to>
      <xdr:col>2</xdr:col>
      <xdr:colOff>266700</xdr:colOff>
      <xdr:row>85</xdr:row>
      <xdr:rowOff>0</xdr:rowOff>
    </xdr:to>
    <xdr:sp macro="" textlink="">
      <xdr:nvSpPr>
        <xdr:cNvPr id="32" name="Line 33">
          <a:extLst>
            <a:ext uri="{FF2B5EF4-FFF2-40B4-BE49-F238E27FC236}">
              <a16:creationId xmlns:a16="http://schemas.microsoft.com/office/drawing/2014/main" id="{356306D3-B63E-4D41-B3AF-F5B8EC0D71C1}"/>
            </a:ext>
          </a:extLst>
        </xdr:cNvPr>
        <xdr:cNvSpPr>
          <a:spLocks noChangeShapeType="1"/>
        </xdr:cNvSpPr>
      </xdr:nvSpPr>
      <xdr:spPr bwMode="auto">
        <a:xfrm>
          <a:off x="2533650" y="141065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390525</xdr:colOff>
      <xdr:row>58</xdr:row>
      <xdr:rowOff>0</xdr:rowOff>
    </xdr:from>
    <xdr:to>
      <xdr:col>5</xdr:col>
      <xdr:colOff>390525</xdr:colOff>
      <xdr:row>85</xdr:row>
      <xdr:rowOff>0</xdr:rowOff>
    </xdr:to>
    <xdr:sp macro="" textlink="">
      <xdr:nvSpPr>
        <xdr:cNvPr id="33" name="Line 34">
          <a:extLst>
            <a:ext uri="{FF2B5EF4-FFF2-40B4-BE49-F238E27FC236}">
              <a16:creationId xmlns:a16="http://schemas.microsoft.com/office/drawing/2014/main" id="{F0C4FB0A-AE88-4F77-8B6B-98BB96CA0FD3}"/>
            </a:ext>
          </a:extLst>
        </xdr:cNvPr>
        <xdr:cNvSpPr>
          <a:spLocks noChangeShapeType="1"/>
        </xdr:cNvSpPr>
      </xdr:nvSpPr>
      <xdr:spPr bwMode="auto">
        <a:xfrm>
          <a:off x="4381500" y="141065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647700</xdr:colOff>
      <xdr:row>58</xdr:row>
      <xdr:rowOff>0</xdr:rowOff>
    </xdr:from>
    <xdr:to>
      <xdr:col>5</xdr:col>
      <xdr:colOff>647700</xdr:colOff>
      <xdr:row>85</xdr:row>
      <xdr:rowOff>0</xdr:rowOff>
    </xdr:to>
    <xdr:sp macro="" textlink="">
      <xdr:nvSpPr>
        <xdr:cNvPr id="34" name="Line 35">
          <a:extLst>
            <a:ext uri="{FF2B5EF4-FFF2-40B4-BE49-F238E27FC236}">
              <a16:creationId xmlns:a16="http://schemas.microsoft.com/office/drawing/2014/main" id="{7CAB6777-8395-4476-808C-27420F1E2599}"/>
            </a:ext>
          </a:extLst>
        </xdr:cNvPr>
        <xdr:cNvSpPr>
          <a:spLocks noChangeShapeType="1"/>
        </xdr:cNvSpPr>
      </xdr:nvSpPr>
      <xdr:spPr bwMode="auto">
        <a:xfrm>
          <a:off x="4638675" y="141065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533400</xdr:colOff>
      <xdr:row>58</xdr:row>
      <xdr:rowOff>0</xdr:rowOff>
    </xdr:from>
    <xdr:to>
      <xdr:col>2</xdr:col>
      <xdr:colOff>533400</xdr:colOff>
      <xdr:row>85</xdr:row>
      <xdr:rowOff>0</xdr:rowOff>
    </xdr:to>
    <xdr:sp macro="" textlink="">
      <xdr:nvSpPr>
        <xdr:cNvPr id="35" name="Line 36">
          <a:extLst>
            <a:ext uri="{FF2B5EF4-FFF2-40B4-BE49-F238E27FC236}">
              <a16:creationId xmlns:a16="http://schemas.microsoft.com/office/drawing/2014/main" id="{9E57F124-4A0F-4F31-8C3E-52862B41D02B}"/>
            </a:ext>
          </a:extLst>
        </xdr:cNvPr>
        <xdr:cNvSpPr>
          <a:spLocks noChangeShapeType="1"/>
        </xdr:cNvSpPr>
      </xdr:nvSpPr>
      <xdr:spPr bwMode="auto">
        <a:xfrm>
          <a:off x="2800350" y="14106525"/>
          <a:ext cx="0" cy="66865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381000</xdr:colOff>
      <xdr:row>58</xdr:row>
      <xdr:rowOff>0</xdr:rowOff>
    </xdr:from>
    <xdr:to>
      <xdr:col>9</xdr:col>
      <xdr:colOff>381000</xdr:colOff>
      <xdr:row>85</xdr:row>
      <xdr:rowOff>0</xdr:rowOff>
    </xdr:to>
    <xdr:sp macro="" textlink="">
      <xdr:nvSpPr>
        <xdr:cNvPr id="36" name="Line 37">
          <a:extLst>
            <a:ext uri="{FF2B5EF4-FFF2-40B4-BE49-F238E27FC236}">
              <a16:creationId xmlns:a16="http://schemas.microsoft.com/office/drawing/2014/main" id="{F1B3A696-1867-48E8-9AA1-353FC1773450}"/>
            </a:ext>
          </a:extLst>
        </xdr:cNvPr>
        <xdr:cNvSpPr>
          <a:spLocks noChangeShapeType="1"/>
        </xdr:cNvSpPr>
      </xdr:nvSpPr>
      <xdr:spPr bwMode="auto">
        <a:xfrm>
          <a:off x="6943725" y="141065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638175</xdr:colOff>
      <xdr:row>58</xdr:row>
      <xdr:rowOff>0</xdr:rowOff>
    </xdr:from>
    <xdr:to>
      <xdr:col>9</xdr:col>
      <xdr:colOff>638175</xdr:colOff>
      <xdr:row>85</xdr:row>
      <xdr:rowOff>0</xdr:rowOff>
    </xdr:to>
    <xdr:sp macro="" textlink="">
      <xdr:nvSpPr>
        <xdr:cNvPr id="37" name="Line 38">
          <a:extLst>
            <a:ext uri="{FF2B5EF4-FFF2-40B4-BE49-F238E27FC236}">
              <a16:creationId xmlns:a16="http://schemas.microsoft.com/office/drawing/2014/main" id="{7726B3B2-EA6F-4954-8A63-D07D4A7E00F1}"/>
            </a:ext>
          </a:extLst>
        </xdr:cNvPr>
        <xdr:cNvSpPr>
          <a:spLocks noChangeShapeType="1"/>
        </xdr:cNvSpPr>
      </xdr:nvSpPr>
      <xdr:spPr bwMode="auto">
        <a:xfrm>
          <a:off x="7200900" y="141065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381000</xdr:colOff>
      <xdr:row>58</xdr:row>
      <xdr:rowOff>0</xdr:rowOff>
    </xdr:from>
    <xdr:to>
      <xdr:col>11</xdr:col>
      <xdr:colOff>381000</xdr:colOff>
      <xdr:row>85</xdr:row>
      <xdr:rowOff>0</xdr:rowOff>
    </xdr:to>
    <xdr:sp macro="" textlink="">
      <xdr:nvSpPr>
        <xdr:cNvPr id="38" name="Line 39">
          <a:extLst>
            <a:ext uri="{FF2B5EF4-FFF2-40B4-BE49-F238E27FC236}">
              <a16:creationId xmlns:a16="http://schemas.microsoft.com/office/drawing/2014/main" id="{20072859-4E75-4EF7-BF60-3F572769020B}"/>
            </a:ext>
          </a:extLst>
        </xdr:cNvPr>
        <xdr:cNvSpPr>
          <a:spLocks noChangeShapeType="1"/>
        </xdr:cNvSpPr>
      </xdr:nvSpPr>
      <xdr:spPr bwMode="auto">
        <a:xfrm>
          <a:off x="8220075" y="141065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638175</xdr:colOff>
      <xdr:row>58</xdr:row>
      <xdr:rowOff>0</xdr:rowOff>
    </xdr:from>
    <xdr:to>
      <xdr:col>11</xdr:col>
      <xdr:colOff>638175</xdr:colOff>
      <xdr:row>85</xdr:row>
      <xdr:rowOff>0</xdr:rowOff>
    </xdr:to>
    <xdr:sp macro="" textlink="">
      <xdr:nvSpPr>
        <xdr:cNvPr id="39" name="Line 40">
          <a:extLst>
            <a:ext uri="{FF2B5EF4-FFF2-40B4-BE49-F238E27FC236}">
              <a16:creationId xmlns:a16="http://schemas.microsoft.com/office/drawing/2014/main" id="{D2321F0F-FA40-470F-B3E3-296518F3E4E8}"/>
            </a:ext>
          </a:extLst>
        </xdr:cNvPr>
        <xdr:cNvSpPr>
          <a:spLocks noChangeShapeType="1"/>
        </xdr:cNvSpPr>
      </xdr:nvSpPr>
      <xdr:spPr bwMode="auto">
        <a:xfrm>
          <a:off x="8477250" y="141065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381000</xdr:colOff>
      <xdr:row>58</xdr:row>
      <xdr:rowOff>0</xdr:rowOff>
    </xdr:from>
    <xdr:to>
      <xdr:col>13</xdr:col>
      <xdr:colOff>381000</xdr:colOff>
      <xdr:row>85</xdr:row>
      <xdr:rowOff>0</xdr:rowOff>
    </xdr:to>
    <xdr:sp macro="" textlink="">
      <xdr:nvSpPr>
        <xdr:cNvPr id="40" name="Line 41">
          <a:extLst>
            <a:ext uri="{FF2B5EF4-FFF2-40B4-BE49-F238E27FC236}">
              <a16:creationId xmlns:a16="http://schemas.microsoft.com/office/drawing/2014/main" id="{DB6ECD90-1E7C-44E1-957A-533B8A3AFFF6}"/>
            </a:ext>
          </a:extLst>
        </xdr:cNvPr>
        <xdr:cNvSpPr>
          <a:spLocks noChangeShapeType="1"/>
        </xdr:cNvSpPr>
      </xdr:nvSpPr>
      <xdr:spPr bwMode="auto">
        <a:xfrm>
          <a:off x="9496425" y="141065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638175</xdr:colOff>
      <xdr:row>58</xdr:row>
      <xdr:rowOff>0</xdr:rowOff>
    </xdr:from>
    <xdr:to>
      <xdr:col>13</xdr:col>
      <xdr:colOff>638175</xdr:colOff>
      <xdr:row>85</xdr:row>
      <xdr:rowOff>0</xdr:rowOff>
    </xdr:to>
    <xdr:sp macro="" textlink="">
      <xdr:nvSpPr>
        <xdr:cNvPr id="41" name="Line 42">
          <a:extLst>
            <a:ext uri="{FF2B5EF4-FFF2-40B4-BE49-F238E27FC236}">
              <a16:creationId xmlns:a16="http://schemas.microsoft.com/office/drawing/2014/main" id="{9D6E8DD0-B651-41C2-995B-638EBC97D67A}"/>
            </a:ext>
          </a:extLst>
        </xdr:cNvPr>
        <xdr:cNvSpPr>
          <a:spLocks noChangeShapeType="1"/>
        </xdr:cNvSpPr>
      </xdr:nvSpPr>
      <xdr:spPr bwMode="auto">
        <a:xfrm>
          <a:off x="9753600" y="141065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86</xdr:row>
      <xdr:rowOff>0</xdr:rowOff>
    </xdr:from>
    <xdr:to>
      <xdr:col>7</xdr:col>
      <xdr:colOff>381000</xdr:colOff>
      <xdr:row>112</xdr:row>
      <xdr:rowOff>238125</xdr:rowOff>
    </xdr:to>
    <xdr:sp macro="" textlink="">
      <xdr:nvSpPr>
        <xdr:cNvPr id="42" name="Line 43">
          <a:extLst>
            <a:ext uri="{FF2B5EF4-FFF2-40B4-BE49-F238E27FC236}">
              <a16:creationId xmlns:a16="http://schemas.microsoft.com/office/drawing/2014/main" id="{D956E5AB-94C1-49A0-98D7-895A9EFDD98A}"/>
            </a:ext>
          </a:extLst>
        </xdr:cNvPr>
        <xdr:cNvSpPr>
          <a:spLocks noChangeShapeType="1"/>
        </xdr:cNvSpPr>
      </xdr:nvSpPr>
      <xdr:spPr bwMode="auto">
        <a:xfrm>
          <a:off x="5667375" y="21040725"/>
          <a:ext cx="0" cy="6677025"/>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638175</xdr:colOff>
      <xdr:row>86</xdr:row>
      <xdr:rowOff>0</xdr:rowOff>
    </xdr:from>
    <xdr:to>
      <xdr:col>7</xdr:col>
      <xdr:colOff>638175</xdr:colOff>
      <xdr:row>113</xdr:row>
      <xdr:rowOff>0</xdr:rowOff>
    </xdr:to>
    <xdr:sp macro="" textlink="">
      <xdr:nvSpPr>
        <xdr:cNvPr id="43" name="Line 44">
          <a:extLst>
            <a:ext uri="{FF2B5EF4-FFF2-40B4-BE49-F238E27FC236}">
              <a16:creationId xmlns:a16="http://schemas.microsoft.com/office/drawing/2014/main" id="{2150E4B6-645E-4688-A91E-EC7B70E1A050}"/>
            </a:ext>
          </a:extLst>
        </xdr:cNvPr>
        <xdr:cNvSpPr>
          <a:spLocks noChangeShapeType="1"/>
        </xdr:cNvSpPr>
      </xdr:nvSpPr>
      <xdr:spPr bwMode="auto">
        <a:xfrm>
          <a:off x="5924550" y="210407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304800</xdr:colOff>
      <xdr:row>86</xdr:row>
      <xdr:rowOff>0</xdr:rowOff>
    </xdr:from>
    <xdr:to>
      <xdr:col>4</xdr:col>
      <xdr:colOff>304800</xdr:colOff>
      <xdr:row>113</xdr:row>
      <xdr:rowOff>0</xdr:rowOff>
    </xdr:to>
    <xdr:sp macro="" textlink="">
      <xdr:nvSpPr>
        <xdr:cNvPr id="44" name="Line 45">
          <a:extLst>
            <a:ext uri="{FF2B5EF4-FFF2-40B4-BE49-F238E27FC236}">
              <a16:creationId xmlns:a16="http://schemas.microsoft.com/office/drawing/2014/main" id="{C431998C-25B9-4ACF-8ED9-70EA3D3F7CCF}"/>
            </a:ext>
          </a:extLst>
        </xdr:cNvPr>
        <xdr:cNvSpPr>
          <a:spLocks noChangeShapeType="1"/>
        </xdr:cNvSpPr>
      </xdr:nvSpPr>
      <xdr:spPr bwMode="auto">
        <a:xfrm>
          <a:off x="3667125" y="210407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266700</xdr:colOff>
      <xdr:row>86</xdr:row>
      <xdr:rowOff>0</xdr:rowOff>
    </xdr:from>
    <xdr:to>
      <xdr:col>2</xdr:col>
      <xdr:colOff>266700</xdr:colOff>
      <xdr:row>113</xdr:row>
      <xdr:rowOff>0</xdr:rowOff>
    </xdr:to>
    <xdr:sp macro="" textlink="">
      <xdr:nvSpPr>
        <xdr:cNvPr id="45" name="Line 46">
          <a:extLst>
            <a:ext uri="{FF2B5EF4-FFF2-40B4-BE49-F238E27FC236}">
              <a16:creationId xmlns:a16="http://schemas.microsoft.com/office/drawing/2014/main" id="{657D16CA-7B82-43D4-BA50-0A19C9C7E866}"/>
            </a:ext>
          </a:extLst>
        </xdr:cNvPr>
        <xdr:cNvSpPr>
          <a:spLocks noChangeShapeType="1"/>
        </xdr:cNvSpPr>
      </xdr:nvSpPr>
      <xdr:spPr bwMode="auto">
        <a:xfrm>
          <a:off x="2533650" y="210407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390525</xdr:colOff>
      <xdr:row>86</xdr:row>
      <xdr:rowOff>0</xdr:rowOff>
    </xdr:from>
    <xdr:to>
      <xdr:col>5</xdr:col>
      <xdr:colOff>390525</xdr:colOff>
      <xdr:row>113</xdr:row>
      <xdr:rowOff>0</xdr:rowOff>
    </xdr:to>
    <xdr:sp macro="" textlink="">
      <xdr:nvSpPr>
        <xdr:cNvPr id="46" name="Line 47">
          <a:extLst>
            <a:ext uri="{FF2B5EF4-FFF2-40B4-BE49-F238E27FC236}">
              <a16:creationId xmlns:a16="http://schemas.microsoft.com/office/drawing/2014/main" id="{310A250B-122F-4607-B6AC-F598C6DDA3D0}"/>
            </a:ext>
          </a:extLst>
        </xdr:cNvPr>
        <xdr:cNvSpPr>
          <a:spLocks noChangeShapeType="1"/>
        </xdr:cNvSpPr>
      </xdr:nvSpPr>
      <xdr:spPr bwMode="auto">
        <a:xfrm>
          <a:off x="4381500" y="210407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647700</xdr:colOff>
      <xdr:row>86</xdr:row>
      <xdr:rowOff>0</xdr:rowOff>
    </xdr:from>
    <xdr:to>
      <xdr:col>5</xdr:col>
      <xdr:colOff>647700</xdr:colOff>
      <xdr:row>113</xdr:row>
      <xdr:rowOff>0</xdr:rowOff>
    </xdr:to>
    <xdr:sp macro="" textlink="">
      <xdr:nvSpPr>
        <xdr:cNvPr id="47" name="Line 48">
          <a:extLst>
            <a:ext uri="{FF2B5EF4-FFF2-40B4-BE49-F238E27FC236}">
              <a16:creationId xmlns:a16="http://schemas.microsoft.com/office/drawing/2014/main" id="{D35AD466-8F44-4619-BBD2-1D5458126BB9}"/>
            </a:ext>
          </a:extLst>
        </xdr:cNvPr>
        <xdr:cNvSpPr>
          <a:spLocks noChangeShapeType="1"/>
        </xdr:cNvSpPr>
      </xdr:nvSpPr>
      <xdr:spPr bwMode="auto">
        <a:xfrm>
          <a:off x="4638675" y="210407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533400</xdr:colOff>
      <xdr:row>86</xdr:row>
      <xdr:rowOff>0</xdr:rowOff>
    </xdr:from>
    <xdr:to>
      <xdr:col>2</xdr:col>
      <xdr:colOff>533400</xdr:colOff>
      <xdr:row>113</xdr:row>
      <xdr:rowOff>0</xdr:rowOff>
    </xdr:to>
    <xdr:sp macro="" textlink="">
      <xdr:nvSpPr>
        <xdr:cNvPr id="48" name="Line 49">
          <a:extLst>
            <a:ext uri="{FF2B5EF4-FFF2-40B4-BE49-F238E27FC236}">
              <a16:creationId xmlns:a16="http://schemas.microsoft.com/office/drawing/2014/main" id="{08FF0A0B-8147-4F1E-827A-AEFABB49C17A}"/>
            </a:ext>
          </a:extLst>
        </xdr:cNvPr>
        <xdr:cNvSpPr>
          <a:spLocks noChangeShapeType="1"/>
        </xdr:cNvSpPr>
      </xdr:nvSpPr>
      <xdr:spPr bwMode="auto">
        <a:xfrm>
          <a:off x="2800350" y="21040725"/>
          <a:ext cx="0" cy="66865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381000</xdr:colOff>
      <xdr:row>86</xdr:row>
      <xdr:rowOff>0</xdr:rowOff>
    </xdr:from>
    <xdr:to>
      <xdr:col>9</xdr:col>
      <xdr:colOff>381000</xdr:colOff>
      <xdr:row>113</xdr:row>
      <xdr:rowOff>0</xdr:rowOff>
    </xdr:to>
    <xdr:sp macro="" textlink="">
      <xdr:nvSpPr>
        <xdr:cNvPr id="49" name="Line 50">
          <a:extLst>
            <a:ext uri="{FF2B5EF4-FFF2-40B4-BE49-F238E27FC236}">
              <a16:creationId xmlns:a16="http://schemas.microsoft.com/office/drawing/2014/main" id="{A23DCF08-6F09-4654-AF9A-1D12BC8B5AF1}"/>
            </a:ext>
          </a:extLst>
        </xdr:cNvPr>
        <xdr:cNvSpPr>
          <a:spLocks noChangeShapeType="1"/>
        </xdr:cNvSpPr>
      </xdr:nvSpPr>
      <xdr:spPr bwMode="auto">
        <a:xfrm>
          <a:off x="6943725" y="210407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638175</xdr:colOff>
      <xdr:row>86</xdr:row>
      <xdr:rowOff>0</xdr:rowOff>
    </xdr:from>
    <xdr:to>
      <xdr:col>9</xdr:col>
      <xdr:colOff>638175</xdr:colOff>
      <xdr:row>113</xdr:row>
      <xdr:rowOff>0</xdr:rowOff>
    </xdr:to>
    <xdr:sp macro="" textlink="">
      <xdr:nvSpPr>
        <xdr:cNvPr id="50" name="Line 51">
          <a:extLst>
            <a:ext uri="{FF2B5EF4-FFF2-40B4-BE49-F238E27FC236}">
              <a16:creationId xmlns:a16="http://schemas.microsoft.com/office/drawing/2014/main" id="{3052538F-B5B6-40C4-B750-2AA292D50F03}"/>
            </a:ext>
          </a:extLst>
        </xdr:cNvPr>
        <xdr:cNvSpPr>
          <a:spLocks noChangeShapeType="1"/>
        </xdr:cNvSpPr>
      </xdr:nvSpPr>
      <xdr:spPr bwMode="auto">
        <a:xfrm>
          <a:off x="7200900" y="210407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381000</xdr:colOff>
      <xdr:row>86</xdr:row>
      <xdr:rowOff>0</xdr:rowOff>
    </xdr:from>
    <xdr:to>
      <xdr:col>11</xdr:col>
      <xdr:colOff>381000</xdr:colOff>
      <xdr:row>113</xdr:row>
      <xdr:rowOff>0</xdr:rowOff>
    </xdr:to>
    <xdr:sp macro="" textlink="">
      <xdr:nvSpPr>
        <xdr:cNvPr id="51" name="Line 52">
          <a:extLst>
            <a:ext uri="{FF2B5EF4-FFF2-40B4-BE49-F238E27FC236}">
              <a16:creationId xmlns:a16="http://schemas.microsoft.com/office/drawing/2014/main" id="{5F63E9C4-A112-4C8C-9AE2-4FE84AB6D50C}"/>
            </a:ext>
          </a:extLst>
        </xdr:cNvPr>
        <xdr:cNvSpPr>
          <a:spLocks noChangeShapeType="1"/>
        </xdr:cNvSpPr>
      </xdr:nvSpPr>
      <xdr:spPr bwMode="auto">
        <a:xfrm>
          <a:off x="8220075" y="210407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638175</xdr:colOff>
      <xdr:row>86</xdr:row>
      <xdr:rowOff>0</xdr:rowOff>
    </xdr:from>
    <xdr:to>
      <xdr:col>11</xdr:col>
      <xdr:colOff>638175</xdr:colOff>
      <xdr:row>113</xdr:row>
      <xdr:rowOff>0</xdr:rowOff>
    </xdr:to>
    <xdr:sp macro="" textlink="">
      <xdr:nvSpPr>
        <xdr:cNvPr id="52" name="Line 53">
          <a:extLst>
            <a:ext uri="{FF2B5EF4-FFF2-40B4-BE49-F238E27FC236}">
              <a16:creationId xmlns:a16="http://schemas.microsoft.com/office/drawing/2014/main" id="{810F62CE-4A15-47D6-8BA1-0CBF1EE0AC5B}"/>
            </a:ext>
          </a:extLst>
        </xdr:cNvPr>
        <xdr:cNvSpPr>
          <a:spLocks noChangeShapeType="1"/>
        </xdr:cNvSpPr>
      </xdr:nvSpPr>
      <xdr:spPr bwMode="auto">
        <a:xfrm>
          <a:off x="8477250" y="210407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381000</xdr:colOff>
      <xdr:row>86</xdr:row>
      <xdr:rowOff>0</xdr:rowOff>
    </xdr:from>
    <xdr:to>
      <xdr:col>13</xdr:col>
      <xdr:colOff>381000</xdr:colOff>
      <xdr:row>113</xdr:row>
      <xdr:rowOff>0</xdr:rowOff>
    </xdr:to>
    <xdr:sp macro="" textlink="">
      <xdr:nvSpPr>
        <xdr:cNvPr id="53" name="Line 54">
          <a:extLst>
            <a:ext uri="{FF2B5EF4-FFF2-40B4-BE49-F238E27FC236}">
              <a16:creationId xmlns:a16="http://schemas.microsoft.com/office/drawing/2014/main" id="{7ADCC2C7-1D57-4827-B775-C6C3D4AFE872}"/>
            </a:ext>
          </a:extLst>
        </xdr:cNvPr>
        <xdr:cNvSpPr>
          <a:spLocks noChangeShapeType="1"/>
        </xdr:cNvSpPr>
      </xdr:nvSpPr>
      <xdr:spPr bwMode="auto">
        <a:xfrm>
          <a:off x="9496425" y="210407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638175</xdr:colOff>
      <xdr:row>86</xdr:row>
      <xdr:rowOff>0</xdr:rowOff>
    </xdr:from>
    <xdr:to>
      <xdr:col>13</xdr:col>
      <xdr:colOff>638175</xdr:colOff>
      <xdr:row>113</xdr:row>
      <xdr:rowOff>0</xdr:rowOff>
    </xdr:to>
    <xdr:sp macro="" textlink="">
      <xdr:nvSpPr>
        <xdr:cNvPr id="54" name="Line 55">
          <a:extLst>
            <a:ext uri="{FF2B5EF4-FFF2-40B4-BE49-F238E27FC236}">
              <a16:creationId xmlns:a16="http://schemas.microsoft.com/office/drawing/2014/main" id="{4AC36678-560A-44C1-9ED9-12373647717C}"/>
            </a:ext>
          </a:extLst>
        </xdr:cNvPr>
        <xdr:cNvSpPr>
          <a:spLocks noChangeShapeType="1"/>
        </xdr:cNvSpPr>
      </xdr:nvSpPr>
      <xdr:spPr bwMode="auto">
        <a:xfrm>
          <a:off x="9753600" y="210407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114</xdr:row>
      <xdr:rowOff>0</xdr:rowOff>
    </xdr:from>
    <xdr:to>
      <xdr:col>7</xdr:col>
      <xdr:colOff>381000</xdr:colOff>
      <xdr:row>140</xdr:row>
      <xdr:rowOff>238125</xdr:rowOff>
    </xdr:to>
    <xdr:sp macro="" textlink="">
      <xdr:nvSpPr>
        <xdr:cNvPr id="55" name="Line 56">
          <a:extLst>
            <a:ext uri="{FF2B5EF4-FFF2-40B4-BE49-F238E27FC236}">
              <a16:creationId xmlns:a16="http://schemas.microsoft.com/office/drawing/2014/main" id="{9C103AF1-3A1B-4E99-B0F2-45F3C0FAD8DD}"/>
            </a:ext>
          </a:extLst>
        </xdr:cNvPr>
        <xdr:cNvSpPr>
          <a:spLocks noChangeShapeType="1"/>
        </xdr:cNvSpPr>
      </xdr:nvSpPr>
      <xdr:spPr bwMode="auto">
        <a:xfrm>
          <a:off x="5667375" y="27974925"/>
          <a:ext cx="0" cy="6677025"/>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638175</xdr:colOff>
      <xdr:row>114</xdr:row>
      <xdr:rowOff>0</xdr:rowOff>
    </xdr:from>
    <xdr:to>
      <xdr:col>7</xdr:col>
      <xdr:colOff>638175</xdr:colOff>
      <xdr:row>141</xdr:row>
      <xdr:rowOff>0</xdr:rowOff>
    </xdr:to>
    <xdr:sp macro="" textlink="">
      <xdr:nvSpPr>
        <xdr:cNvPr id="56" name="Line 57">
          <a:extLst>
            <a:ext uri="{FF2B5EF4-FFF2-40B4-BE49-F238E27FC236}">
              <a16:creationId xmlns:a16="http://schemas.microsoft.com/office/drawing/2014/main" id="{8F27ABC0-D05B-401F-AA16-7E57007FEEC7}"/>
            </a:ext>
          </a:extLst>
        </xdr:cNvPr>
        <xdr:cNvSpPr>
          <a:spLocks noChangeShapeType="1"/>
        </xdr:cNvSpPr>
      </xdr:nvSpPr>
      <xdr:spPr bwMode="auto">
        <a:xfrm>
          <a:off x="5924550" y="279749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304800</xdr:colOff>
      <xdr:row>114</xdr:row>
      <xdr:rowOff>0</xdr:rowOff>
    </xdr:from>
    <xdr:to>
      <xdr:col>4</xdr:col>
      <xdr:colOff>304800</xdr:colOff>
      <xdr:row>141</xdr:row>
      <xdr:rowOff>0</xdr:rowOff>
    </xdr:to>
    <xdr:sp macro="" textlink="">
      <xdr:nvSpPr>
        <xdr:cNvPr id="57" name="Line 58">
          <a:extLst>
            <a:ext uri="{FF2B5EF4-FFF2-40B4-BE49-F238E27FC236}">
              <a16:creationId xmlns:a16="http://schemas.microsoft.com/office/drawing/2014/main" id="{5B529C10-4A51-4DF0-9A63-27A9D909712C}"/>
            </a:ext>
          </a:extLst>
        </xdr:cNvPr>
        <xdr:cNvSpPr>
          <a:spLocks noChangeShapeType="1"/>
        </xdr:cNvSpPr>
      </xdr:nvSpPr>
      <xdr:spPr bwMode="auto">
        <a:xfrm>
          <a:off x="3667125" y="279749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266700</xdr:colOff>
      <xdr:row>114</xdr:row>
      <xdr:rowOff>0</xdr:rowOff>
    </xdr:from>
    <xdr:to>
      <xdr:col>2</xdr:col>
      <xdr:colOff>266700</xdr:colOff>
      <xdr:row>141</xdr:row>
      <xdr:rowOff>0</xdr:rowOff>
    </xdr:to>
    <xdr:sp macro="" textlink="">
      <xdr:nvSpPr>
        <xdr:cNvPr id="58" name="Line 59">
          <a:extLst>
            <a:ext uri="{FF2B5EF4-FFF2-40B4-BE49-F238E27FC236}">
              <a16:creationId xmlns:a16="http://schemas.microsoft.com/office/drawing/2014/main" id="{C68D2A7B-E27B-4A98-820A-E91C542B55EC}"/>
            </a:ext>
          </a:extLst>
        </xdr:cNvPr>
        <xdr:cNvSpPr>
          <a:spLocks noChangeShapeType="1"/>
        </xdr:cNvSpPr>
      </xdr:nvSpPr>
      <xdr:spPr bwMode="auto">
        <a:xfrm>
          <a:off x="2533650" y="279749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390525</xdr:colOff>
      <xdr:row>114</xdr:row>
      <xdr:rowOff>0</xdr:rowOff>
    </xdr:from>
    <xdr:to>
      <xdr:col>5</xdr:col>
      <xdr:colOff>390525</xdr:colOff>
      <xdr:row>141</xdr:row>
      <xdr:rowOff>0</xdr:rowOff>
    </xdr:to>
    <xdr:sp macro="" textlink="">
      <xdr:nvSpPr>
        <xdr:cNvPr id="59" name="Line 60">
          <a:extLst>
            <a:ext uri="{FF2B5EF4-FFF2-40B4-BE49-F238E27FC236}">
              <a16:creationId xmlns:a16="http://schemas.microsoft.com/office/drawing/2014/main" id="{F658605D-FFBA-4FE7-97FC-FC250974BC2C}"/>
            </a:ext>
          </a:extLst>
        </xdr:cNvPr>
        <xdr:cNvSpPr>
          <a:spLocks noChangeShapeType="1"/>
        </xdr:cNvSpPr>
      </xdr:nvSpPr>
      <xdr:spPr bwMode="auto">
        <a:xfrm>
          <a:off x="4381500" y="279749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647700</xdr:colOff>
      <xdr:row>114</xdr:row>
      <xdr:rowOff>0</xdr:rowOff>
    </xdr:from>
    <xdr:to>
      <xdr:col>5</xdr:col>
      <xdr:colOff>647700</xdr:colOff>
      <xdr:row>141</xdr:row>
      <xdr:rowOff>0</xdr:rowOff>
    </xdr:to>
    <xdr:sp macro="" textlink="">
      <xdr:nvSpPr>
        <xdr:cNvPr id="60" name="Line 61">
          <a:extLst>
            <a:ext uri="{FF2B5EF4-FFF2-40B4-BE49-F238E27FC236}">
              <a16:creationId xmlns:a16="http://schemas.microsoft.com/office/drawing/2014/main" id="{2060DD3A-6650-41CA-89B6-A9B381F737E8}"/>
            </a:ext>
          </a:extLst>
        </xdr:cNvPr>
        <xdr:cNvSpPr>
          <a:spLocks noChangeShapeType="1"/>
        </xdr:cNvSpPr>
      </xdr:nvSpPr>
      <xdr:spPr bwMode="auto">
        <a:xfrm>
          <a:off x="4638675" y="279749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533400</xdr:colOff>
      <xdr:row>114</xdr:row>
      <xdr:rowOff>0</xdr:rowOff>
    </xdr:from>
    <xdr:to>
      <xdr:col>2</xdr:col>
      <xdr:colOff>533400</xdr:colOff>
      <xdr:row>141</xdr:row>
      <xdr:rowOff>0</xdr:rowOff>
    </xdr:to>
    <xdr:sp macro="" textlink="">
      <xdr:nvSpPr>
        <xdr:cNvPr id="61" name="Line 62">
          <a:extLst>
            <a:ext uri="{FF2B5EF4-FFF2-40B4-BE49-F238E27FC236}">
              <a16:creationId xmlns:a16="http://schemas.microsoft.com/office/drawing/2014/main" id="{7D4499E8-054C-422E-B6FB-9A9A5DF913AC}"/>
            </a:ext>
          </a:extLst>
        </xdr:cNvPr>
        <xdr:cNvSpPr>
          <a:spLocks noChangeShapeType="1"/>
        </xdr:cNvSpPr>
      </xdr:nvSpPr>
      <xdr:spPr bwMode="auto">
        <a:xfrm>
          <a:off x="2800350" y="27974925"/>
          <a:ext cx="0" cy="66865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381000</xdr:colOff>
      <xdr:row>114</xdr:row>
      <xdr:rowOff>0</xdr:rowOff>
    </xdr:from>
    <xdr:to>
      <xdr:col>9</xdr:col>
      <xdr:colOff>381000</xdr:colOff>
      <xdr:row>141</xdr:row>
      <xdr:rowOff>0</xdr:rowOff>
    </xdr:to>
    <xdr:sp macro="" textlink="">
      <xdr:nvSpPr>
        <xdr:cNvPr id="62" name="Line 63">
          <a:extLst>
            <a:ext uri="{FF2B5EF4-FFF2-40B4-BE49-F238E27FC236}">
              <a16:creationId xmlns:a16="http://schemas.microsoft.com/office/drawing/2014/main" id="{BDC0005C-D52A-4A10-B9E7-5E6E7CA51B1D}"/>
            </a:ext>
          </a:extLst>
        </xdr:cNvPr>
        <xdr:cNvSpPr>
          <a:spLocks noChangeShapeType="1"/>
        </xdr:cNvSpPr>
      </xdr:nvSpPr>
      <xdr:spPr bwMode="auto">
        <a:xfrm>
          <a:off x="6943725" y="279749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638175</xdr:colOff>
      <xdr:row>114</xdr:row>
      <xdr:rowOff>0</xdr:rowOff>
    </xdr:from>
    <xdr:to>
      <xdr:col>9</xdr:col>
      <xdr:colOff>638175</xdr:colOff>
      <xdr:row>141</xdr:row>
      <xdr:rowOff>0</xdr:rowOff>
    </xdr:to>
    <xdr:sp macro="" textlink="">
      <xdr:nvSpPr>
        <xdr:cNvPr id="63" name="Line 64">
          <a:extLst>
            <a:ext uri="{FF2B5EF4-FFF2-40B4-BE49-F238E27FC236}">
              <a16:creationId xmlns:a16="http://schemas.microsoft.com/office/drawing/2014/main" id="{81BB373D-8268-46A1-BF28-8BC1992B4114}"/>
            </a:ext>
          </a:extLst>
        </xdr:cNvPr>
        <xdr:cNvSpPr>
          <a:spLocks noChangeShapeType="1"/>
        </xdr:cNvSpPr>
      </xdr:nvSpPr>
      <xdr:spPr bwMode="auto">
        <a:xfrm>
          <a:off x="7200900" y="279749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381000</xdr:colOff>
      <xdr:row>114</xdr:row>
      <xdr:rowOff>0</xdr:rowOff>
    </xdr:from>
    <xdr:to>
      <xdr:col>11</xdr:col>
      <xdr:colOff>381000</xdr:colOff>
      <xdr:row>141</xdr:row>
      <xdr:rowOff>0</xdr:rowOff>
    </xdr:to>
    <xdr:sp macro="" textlink="">
      <xdr:nvSpPr>
        <xdr:cNvPr id="64" name="Line 65">
          <a:extLst>
            <a:ext uri="{FF2B5EF4-FFF2-40B4-BE49-F238E27FC236}">
              <a16:creationId xmlns:a16="http://schemas.microsoft.com/office/drawing/2014/main" id="{EEA09C7D-0B29-492A-98D1-A7163A809FFE}"/>
            </a:ext>
          </a:extLst>
        </xdr:cNvPr>
        <xdr:cNvSpPr>
          <a:spLocks noChangeShapeType="1"/>
        </xdr:cNvSpPr>
      </xdr:nvSpPr>
      <xdr:spPr bwMode="auto">
        <a:xfrm>
          <a:off x="8220075" y="279749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638175</xdr:colOff>
      <xdr:row>114</xdr:row>
      <xdr:rowOff>0</xdr:rowOff>
    </xdr:from>
    <xdr:to>
      <xdr:col>11</xdr:col>
      <xdr:colOff>638175</xdr:colOff>
      <xdr:row>141</xdr:row>
      <xdr:rowOff>0</xdr:rowOff>
    </xdr:to>
    <xdr:sp macro="" textlink="">
      <xdr:nvSpPr>
        <xdr:cNvPr id="65" name="Line 66">
          <a:extLst>
            <a:ext uri="{FF2B5EF4-FFF2-40B4-BE49-F238E27FC236}">
              <a16:creationId xmlns:a16="http://schemas.microsoft.com/office/drawing/2014/main" id="{173D6AC5-B194-4DF2-B8B2-04421ED5D354}"/>
            </a:ext>
          </a:extLst>
        </xdr:cNvPr>
        <xdr:cNvSpPr>
          <a:spLocks noChangeShapeType="1"/>
        </xdr:cNvSpPr>
      </xdr:nvSpPr>
      <xdr:spPr bwMode="auto">
        <a:xfrm>
          <a:off x="8477250" y="279749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381000</xdr:colOff>
      <xdr:row>114</xdr:row>
      <xdr:rowOff>0</xdr:rowOff>
    </xdr:from>
    <xdr:to>
      <xdr:col>13</xdr:col>
      <xdr:colOff>381000</xdr:colOff>
      <xdr:row>141</xdr:row>
      <xdr:rowOff>0</xdr:rowOff>
    </xdr:to>
    <xdr:sp macro="" textlink="">
      <xdr:nvSpPr>
        <xdr:cNvPr id="66" name="Line 67">
          <a:extLst>
            <a:ext uri="{FF2B5EF4-FFF2-40B4-BE49-F238E27FC236}">
              <a16:creationId xmlns:a16="http://schemas.microsoft.com/office/drawing/2014/main" id="{1048BC1D-7E9F-40C7-B259-67801957F44E}"/>
            </a:ext>
          </a:extLst>
        </xdr:cNvPr>
        <xdr:cNvSpPr>
          <a:spLocks noChangeShapeType="1"/>
        </xdr:cNvSpPr>
      </xdr:nvSpPr>
      <xdr:spPr bwMode="auto">
        <a:xfrm>
          <a:off x="9496425" y="279749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638175</xdr:colOff>
      <xdr:row>114</xdr:row>
      <xdr:rowOff>0</xdr:rowOff>
    </xdr:from>
    <xdr:to>
      <xdr:col>13</xdr:col>
      <xdr:colOff>638175</xdr:colOff>
      <xdr:row>141</xdr:row>
      <xdr:rowOff>0</xdr:rowOff>
    </xdr:to>
    <xdr:sp macro="" textlink="">
      <xdr:nvSpPr>
        <xdr:cNvPr id="67" name="Line 68">
          <a:extLst>
            <a:ext uri="{FF2B5EF4-FFF2-40B4-BE49-F238E27FC236}">
              <a16:creationId xmlns:a16="http://schemas.microsoft.com/office/drawing/2014/main" id="{D357C36A-C5AD-4DFF-B925-110FF64BE473}"/>
            </a:ext>
          </a:extLst>
        </xdr:cNvPr>
        <xdr:cNvSpPr>
          <a:spLocks noChangeShapeType="1"/>
        </xdr:cNvSpPr>
      </xdr:nvSpPr>
      <xdr:spPr bwMode="auto">
        <a:xfrm>
          <a:off x="9753600" y="279749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142</xdr:row>
      <xdr:rowOff>0</xdr:rowOff>
    </xdr:from>
    <xdr:to>
      <xdr:col>7</xdr:col>
      <xdr:colOff>381000</xdr:colOff>
      <xdr:row>168</xdr:row>
      <xdr:rowOff>238125</xdr:rowOff>
    </xdr:to>
    <xdr:sp macro="" textlink="">
      <xdr:nvSpPr>
        <xdr:cNvPr id="68" name="Line 69">
          <a:extLst>
            <a:ext uri="{FF2B5EF4-FFF2-40B4-BE49-F238E27FC236}">
              <a16:creationId xmlns:a16="http://schemas.microsoft.com/office/drawing/2014/main" id="{04F8D828-A5BE-4F93-AC95-AA86ACDFD08F}"/>
            </a:ext>
          </a:extLst>
        </xdr:cNvPr>
        <xdr:cNvSpPr>
          <a:spLocks noChangeShapeType="1"/>
        </xdr:cNvSpPr>
      </xdr:nvSpPr>
      <xdr:spPr bwMode="auto">
        <a:xfrm>
          <a:off x="5667375" y="34909125"/>
          <a:ext cx="0" cy="6677025"/>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638175</xdr:colOff>
      <xdr:row>142</xdr:row>
      <xdr:rowOff>0</xdr:rowOff>
    </xdr:from>
    <xdr:to>
      <xdr:col>7</xdr:col>
      <xdr:colOff>638175</xdr:colOff>
      <xdr:row>169</xdr:row>
      <xdr:rowOff>0</xdr:rowOff>
    </xdr:to>
    <xdr:sp macro="" textlink="">
      <xdr:nvSpPr>
        <xdr:cNvPr id="69" name="Line 70">
          <a:extLst>
            <a:ext uri="{FF2B5EF4-FFF2-40B4-BE49-F238E27FC236}">
              <a16:creationId xmlns:a16="http://schemas.microsoft.com/office/drawing/2014/main" id="{2E6611E5-BC5C-4627-B9B2-D404D796A00D}"/>
            </a:ext>
          </a:extLst>
        </xdr:cNvPr>
        <xdr:cNvSpPr>
          <a:spLocks noChangeShapeType="1"/>
        </xdr:cNvSpPr>
      </xdr:nvSpPr>
      <xdr:spPr bwMode="auto">
        <a:xfrm>
          <a:off x="5924550" y="349091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304800</xdr:colOff>
      <xdr:row>142</xdr:row>
      <xdr:rowOff>0</xdr:rowOff>
    </xdr:from>
    <xdr:to>
      <xdr:col>4</xdr:col>
      <xdr:colOff>304800</xdr:colOff>
      <xdr:row>169</xdr:row>
      <xdr:rowOff>0</xdr:rowOff>
    </xdr:to>
    <xdr:sp macro="" textlink="">
      <xdr:nvSpPr>
        <xdr:cNvPr id="70" name="Line 71">
          <a:extLst>
            <a:ext uri="{FF2B5EF4-FFF2-40B4-BE49-F238E27FC236}">
              <a16:creationId xmlns:a16="http://schemas.microsoft.com/office/drawing/2014/main" id="{69DE85A5-5AC7-4191-9F33-1724768B82CA}"/>
            </a:ext>
          </a:extLst>
        </xdr:cNvPr>
        <xdr:cNvSpPr>
          <a:spLocks noChangeShapeType="1"/>
        </xdr:cNvSpPr>
      </xdr:nvSpPr>
      <xdr:spPr bwMode="auto">
        <a:xfrm>
          <a:off x="3667125" y="349091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266700</xdr:colOff>
      <xdr:row>142</xdr:row>
      <xdr:rowOff>0</xdr:rowOff>
    </xdr:from>
    <xdr:to>
      <xdr:col>2</xdr:col>
      <xdr:colOff>266700</xdr:colOff>
      <xdr:row>169</xdr:row>
      <xdr:rowOff>0</xdr:rowOff>
    </xdr:to>
    <xdr:sp macro="" textlink="">
      <xdr:nvSpPr>
        <xdr:cNvPr id="71" name="Line 72">
          <a:extLst>
            <a:ext uri="{FF2B5EF4-FFF2-40B4-BE49-F238E27FC236}">
              <a16:creationId xmlns:a16="http://schemas.microsoft.com/office/drawing/2014/main" id="{8E441FBC-A13A-4153-BF10-08B91D4775AD}"/>
            </a:ext>
          </a:extLst>
        </xdr:cNvPr>
        <xdr:cNvSpPr>
          <a:spLocks noChangeShapeType="1"/>
        </xdr:cNvSpPr>
      </xdr:nvSpPr>
      <xdr:spPr bwMode="auto">
        <a:xfrm>
          <a:off x="2533650" y="349091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390525</xdr:colOff>
      <xdr:row>142</xdr:row>
      <xdr:rowOff>0</xdr:rowOff>
    </xdr:from>
    <xdr:to>
      <xdr:col>5</xdr:col>
      <xdr:colOff>390525</xdr:colOff>
      <xdr:row>169</xdr:row>
      <xdr:rowOff>0</xdr:rowOff>
    </xdr:to>
    <xdr:sp macro="" textlink="">
      <xdr:nvSpPr>
        <xdr:cNvPr id="72" name="Line 73">
          <a:extLst>
            <a:ext uri="{FF2B5EF4-FFF2-40B4-BE49-F238E27FC236}">
              <a16:creationId xmlns:a16="http://schemas.microsoft.com/office/drawing/2014/main" id="{FC934267-EF99-483D-8831-6985E8839BE0}"/>
            </a:ext>
          </a:extLst>
        </xdr:cNvPr>
        <xdr:cNvSpPr>
          <a:spLocks noChangeShapeType="1"/>
        </xdr:cNvSpPr>
      </xdr:nvSpPr>
      <xdr:spPr bwMode="auto">
        <a:xfrm>
          <a:off x="4381500" y="349091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647700</xdr:colOff>
      <xdr:row>142</xdr:row>
      <xdr:rowOff>0</xdr:rowOff>
    </xdr:from>
    <xdr:to>
      <xdr:col>5</xdr:col>
      <xdr:colOff>647700</xdr:colOff>
      <xdr:row>169</xdr:row>
      <xdr:rowOff>0</xdr:rowOff>
    </xdr:to>
    <xdr:sp macro="" textlink="">
      <xdr:nvSpPr>
        <xdr:cNvPr id="73" name="Line 74">
          <a:extLst>
            <a:ext uri="{FF2B5EF4-FFF2-40B4-BE49-F238E27FC236}">
              <a16:creationId xmlns:a16="http://schemas.microsoft.com/office/drawing/2014/main" id="{2409F703-EC21-4662-B849-52A3EF8594CB}"/>
            </a:ext>
          </a:extLst>
        </xdr:cNvPr>
        <xdr:cNvSpPr>
          <a:spLocks noChangeShapeType="1"/>
        </xdr:cNvSpPr>
      </xdr:nvSpPr>
      <xdr:spPr bwMode="auto">
        <a:xfrm>
          <a:off x="4638675" y="349091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533400</xdr:colOff>
      <xdr:row>142</xdr:row>
      <xdr:rowOff>0</xdr:rowOff>
    </xdr:from>
    <xdr:to>
      <xdr:col>2</xdr:col>
      <xdr:colOff>533400</xdr:colOff>
      <xdr:row>169</xdr:row>
      <xdr:rowOff>0</xdr:rowOff>
    </xdr:to>
    <xdr:sp macro="" textlink="">
      <xdr:nvSpPr>
        <xdr:cNvPr id="74" name="Line 75">
          <a:extLst>
            <a:ext uri="{FF2B5EF4-FFF2-40B4-BE49-F238E27FC236}">
              <a16:creationId xmlns:a16="http://schemas.microsoft.com/office/drawing/2014/main" id="{5B7EB3E6-B016-4617-85D9-BED1B0BCDA9D}"/>
            </a:ext>
          </a:extLst>
        </xdr:cNvPr>
        <xdr:cNvSpPr>
          <a:spLocks noChangeShapeType="1"/>
        </xdr:cNvSpPr>
      </xdr:nvSpPr>
      <xdr:spPr bwMode="auto">
        <a:xfrm>
          <a:off x="2800350" y="34909125"/>
          <a:ext cx="0" cy="66865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381000</xdr:colOff>
      <xdr:row>142</xdr:row>
      <xdr:rowOff>0</xdr:rowOff>
    </xdr:from>
    <xdr:to>
      <xdr:col>9</xdr:col>
      <xdr:colOff>381000</xdr:colOff>
      <xdr:row>169</xdr:row>
      <xdr:rowOff>0</xdr:rowOff>
    </xdr:to>
    <xdr:sp macro="" textlink="">
      <xdr:nvSpPr>
        <xdr:cNvPr id="75" name="Line 76">
          <a:extLst>
            <a:ext uri="{FF2B5EF4-FFF2-40B4-BE49-F238E27FC236}">
              <a16:creationId xmlns:a16="http://schemas.microsoft.com/office/drawing/2014/main" id="{6F5948A1-A74F-4BC4-A9C5-9505D4B8FE10}"/>
            </a:ext>
          </a:extLst>
        </xdr:cNvPr>
        <xdr:cNvSpPr>
          <a:spLocks noChangeShapeType="1"/>
        </xdr:cNvSpPr>
      </xdr:nvSpPr>
      <xdr:spPr bwMode="auto">
        <a:xfrm>
          <a:off x="6943725" y="349091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638175</xdr:colOff>
      <xdr:row>142</xdr:row>
      <xdr:rowOff>0</xdr:rowOff>
    </xdr:from>
    <xdr:to>
      <xdr:col>9</xdr:col>
      <xdr:colOff>638175</xdr:colOff>
      <xdr:row>169</xdr:row>
      <xdr:rowOff>0</xdr:rowOff>
    </xdr:to>
    <xdr:sp macro="" textlink="">
      <xdr:nvSpPr>
        <xdr:cNvPr id="76" name="Line 77">
          <a:extLst>
            <a:ext uri="{FF2B5EF4-FFF2-40B4-BE49-F238E27FC236}">
              <a16:creationId xmlns:a16="http://schemas.microsoft.com/office/drawing/2014/main" id="{9EEDFD24-6432-4FFC-B741-D6BE8CDE673E}"/>
            </a:ext>
          </a:extLst>
        </xdr:cNvPr>
        <xdr:cNvSpPr>
          <a:spLocks noChangeShapeType="1"/>
        </xdr:cNvSpPr>
      </xdr:nvSpPr>
      <xdr:spPr bwMode="auto">
        <a:xfrm>
          <a:off x="7200900" y="349091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381000</xdr:colOff>
      <xdr:row>142</xdr:row>
      <xdr:rowOff>0</xdr:rowOff>
    </xdr:from>
    <xdr:to>
      <xdr:col>11</xdr:col>
      <xdr:colOff>381000</xdr:colOff>
      <xdr:row>169</xdr:row>
      <xdr:rowOff>0</xdr:rowOff>
    </xdr:to>
    <xdr:sp macro="" textlink="">
      <xdr:nvSpPr>
        <xdr:cNvPr id="77" name="Line 78">
          <a:extLst>
            <a:ext uri="{FF2B5EF4-FFF2-40B4-BE49-F238E27FC236}">
              <a16:creationId xmlns:a16="http://schemas.microsoft.com/office/drawing/2014/main" id="{A6430AFE-89F8-4647-8C4B-C3120E53E909}"/>
            </a:ext>
          </a:extLst>
        </xdr:cNvPr>
        <xdr:cNvSpPr>
          <a:spLocks noChangeShapeType="1"/>
        </xdr:cNvSpPr>
      </xdr:nvSpPr>
      <xdr:spPr bwMode="auto">
        <a:xfrm>
          <a:off x="8220075" y="349091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638175</xdr:colOff>
      <xdr:row>142</xdr:row>
      <xdr:rowOff>0</xdr:rowOff>
    </xdr:from>
    <xdr:to>
      <xdr:col>11</xdr:col>
      <xdr:colOff>638175</xdr:colOff>
      <xdr:row>169</xdr:row>
      <xdr:rowOff>0</xdr:rowOff>
    </xdr:to>
    <xdr:sp macro="" textlink="">
      <xdr:nvSpPr>
        <xdr:cNvPr id="78" name="Line 79">
          <a:extLst>
            <a:ext uri="{FF2B5EF4-FFF2-40B4-BE49-F238E27FC236}">
              <a16:creationId xmlns:a16="http://schemas.microsoft.com/office/drawing/2014/main" id="{F15A9050-8F83-46D8-A1B5-E4B90D7884FF}"/>
            </a:ext>
          </a:extLst>
        </xdr:cNvPr>
        <xdr:cNvSpPr>
          <a:spLocks noChangeShapeType="1"/>
        </xdr:cNvSpPr>
      </xdr:nvSpPr>
      <xdr:spPr bwMode="auto">
        <a:xfrm>
          <a:off x="8477250" y="349091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381000</xdr:colOff>
      <xdr:row>142</xdr:row>
      <xdr:rowOff>0</xdr:rowOff>
    </xdr:from>
    <xdr:to>
      <xdr:col>13</xdr:col>
      <xdr:colOff>381000</xdr:colOff>
      <xdr:row>169</xdr:row>
      <xdr:rowOff>0</xdr:rowOff>
    </xdr:to>
    <xdr:sp macro="" textlink="">
      <xdr:nvSpPr>
        <xdr:cNvPr id="79" name="Line 80">
          <a:extLst>
            <a:ext uri="{FF2B5EF4-FFF2-40B4-BE49-F238E27FC236}">
              <a16:creationId xmlns:a16="http://schemas.microsoft.com/office/drawing/2014/main" id="{EDE231DF-736C-43EF-AEFA-F2585C2A3D57}"/>
            </a:ext>
          </a:extLst>
        </xdr:cNvPr>
        <xdr:cNvSpPr>
          <a:spLocks noChangeShapeType="1"/>
        </xdr:cNvSpPr>
      </xdr:nvSpPr>
      <xdr:spPr bwMode="auto">
        <a:xfrm>
          <a:off x="9496425" y="349091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638175</xdr:colOff>
      <xdr:row>142</xdr:row>
      <xdr:rowOff>0</xdr:rowOff>
    </xdr:from>
    <xdr:to>
      <xdr:col>13</xdr:col>
      <xdr:colOff>638175</xdr:colOff>
      <xdr:row>169</xdr:row>
      <xdr:rowOff>0</xdr:rowOff>
    </xdr:to>
    <xdr:sp macro="" textlink="">
      <xdr:nvSpPr>
        <xdr:cNvPr id="80" name="Line 81">
          <a:extLst>
            <a:ext uri="{FF2B5EF4-FFF2-40B4-BE49-F238E27FC236}">
              <a16:creationId xmlns:a16="http://schemas.microsoft.com/office/drawing/2014/main" id="{26BC70AF-BE31-42BB-B736-1FDEAC085C6B}"/>
            </a:ext>
          </a:extLst>
        </xdr:cNvPr>
        <xdr:cNvSpPr>
          <a:spLocks noChangeShapeType="1"/>
        </xdr:cNvSpPr>
      </xdr:nvSpPr>
      <xdr:spPr bwMode="auto">
        <a:xfrm>
          <a:off x="9753600" y="349091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170</xdr:row>
      <xdr:rowOff>0</xdr:rowOff>
    </xdr:from>
    <xdr:to>
      <xdr:col>7</xdr:col>
      <xdr:colOff>381000</xdr:colOff>
      <xdr:row>196</xdr:row>
      <xdr:rowOff>238125</xdr:rowOff>
    </xdr:to>
    <xdr:sp macro="" textlink="">
      <xdr:nvSpPr>
        <xdr:cNvPr id="81" name="Line 82">
          <a:extLst>
            <a:ext uri="{FF2B5EF4-FFF2-40B4-BE49-F238E27FC236}">
              <a16:creationId xmlns:a16="http://schemas.microsoft.com/office/drawing/2014/main" id="{15357625-73E0-44AE-897D-3C58805F27C5}"/>
            </a:ext>
          </a:extLst>
        </xdr:cNvPr>
        <xdr:cNvSpPr>
          <a:spLocks noChangeShapeType="1"/>
        </xdr:cNvSpPr>
      </xdr:nvSpPr>
      <xdr:spPr bwMode="auto">
        <a:xfrm>
          <a:off x="5667375" y="41843325"/>
          <a:ext cx="0" cy="6677025"/>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638175</xdr:colOff>
      <xdr:row>170</xdr:row>
      <xdr:rowOff>0</xdr:rowOff>
    </xdr:from>
    <xdr:to>
      <xdr:col>7</xdr:col>
      <xdr:colOff>638175</xdr:colOff>
      <xdr:row>197</xdr:row>
      <xdr:rowOff>0</xdr:rowOff>
    </xdr:to>
    <xdr:sp macro="" textlink="">
      <xdr:nvSpPr>
        <xdr:cNvPr id="82" name="Line 83">
          <a:extLst>
            <a:ext uri="{FF2B5EF4-FFF2-40B4-BE49-F238E27FC236}">
              <a16:creationId xmlns:a16="http://schemas.microsoft.com/office/drawing/2014/main" id="{CF3C1A91-8179-4CEC-AE0E-6F5DFDA103F9}"/>
            </a:ext>
          </a:extLst>
        </xdr:cNvPr>
        <xdr:cNvSpPr>
          <a:spLocks noChangeShapeType="1"/>
        </xdr:cNvSpPr>
      </xdr:nvSpPr>
      <xdr:spPr bwMode="auto">
        <a:xfrm>
          <a:off x="5924550" y="418433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304800</xdr:colOff>
      <xdr:row>170</xdr:row>
      <xdr:rowOff>0</xdr:rowOff>
    </xdr:from>
    <xdr:to>
      <xdr:col>4</xdr:col>
      <xdr:colOff>304800</xdr:colOff>
      <xdr:row>197</xdr:row>
      <xdr:rowOff>0</xdr:rowOff>
    </xdr:to>
    <xdr:sp macro="" textlink="">
      <xdr:nvSpPr>
        <xdr:cNvPr id="83" name="Line 84">
          <a:extLst>
            <a:ext uri="{FF2B5EF4-FFF2-40B4-BE49-F238E27FC236}">
              <a16:creationId xmlns:a16="http://schemas.microsoft.com/office/drawing/2014/main" id="{05E74B42-83A9-4A78-A053-370F31EEB2B3}"/>
            </a:ext>
          </a:extLst>
        </xdr:cNvPr>
        <xdr:cNvSpPr>
          <a:spLocks noChangeShapeType="1"/>
        </xdr:cNvSpPr>
      </xdr:nvSpPr>
      <xdr:spPr bwMode="auto">
        <a:xfrm>
          <a:off x="3667125" y="418433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266700</xdr:colOff>
      <xdr:row>170</xdr:row>
      <xdr:rowOff>0</xdr:rowOff>
    </xdr:from>
    <xdr:to>
      <xdr:col>2</xdr:col>
      <xdr:colOff>266700</xdr:colOff>
      <xdr:row>197</xdr:row>
      <xdr:rowOff>0</xdr:rowOff>
    </xdr:to>
    <xdr:sp macro="" textlink="">
      <xdr:nvSpPr>
        <xdr:cNvPr id="84" name="Line 85">
          <a:extLst>
            <a:ext uri="{FF2B5EF4-FFF2-40B4-BE49-F238E27FC236}">
              <a16:creationId xmlns:a16="http://schemas.microsoft.com/office/drawing/2014/main" id="{EE63F86B-6061-4FE5-8713-9A0693CA7732}"/>
            </a:ext>
          </a:extLst>
        </xdr:cNvPr>
        <xdr:cNvSpPr>
          <a:spLocks noChangeShapeType="1"/>
        </xdr:cNvSpPr>
      </xdr:nvSpPr>
      <xdr:spPr bwMode="auto">
        <a:xfrm>
          <a:off x="2533650" y="418433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390525</xdr:colOff>
      <xdr:row>170</xdr:row>
      <xdr:rowOff>0</xdr:rowOff>
    </xdr:from>
    <xdr:to>
      <xdr:col>5</xdr:col>
      <xdr:colOff>390525</xdr:colOff>
      <xdr:row>197</xdr:row>
      <xdr:rowOff>0</xdr:rowOff>
    </xdr:to>
    <xdr:sp macro="" textlink="">
      <xdr:nvSpPr>
        <xdr:cNvPr id="85" name="Line 86">
          <a:extLst>
            <a:ext uri="{FF2B5EF4-FFF2-40B4-BE49-F238E27FC236}">
              <a16:creationId xmlns:a16="http://schemas.microsoft.com/office/drawing/2014/main" id="{F11C9DF2-C340-4F92-9785-07C3AA189FF4}"/>
            </a:ext>
          </a:extLst>
        </xdr:cNvPr>
        <xdr:cNvSpPr>
          <a:spLocks noChangeShapeType="1"/>
        </xdr:cNvSpPr>
      </xdr:nvSpPr>
      <xdr:spPr bwMode="auto">
        <a:xfrm>
          <a:off x="4381500" y="418433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647700</xdr:colOff>
      <xdr:row>170</xdr:row>
      <xdr:rowOff>0</xdr:rowOff>
    </xdr:from>
    <xdr:to>
      <xdr:col>5</xdr:col>
      <xdr:colOff>647700</xdr:colOff>
      <xdr:row>197</xdr:row>
      <xdr:rowOff>0</xdr:rowOff>
    </xdr:to>
    <xdr:sp macro="" textlink="">
      <xdr:nvSpPr>
        <xdr:cNvPr id="86" name="Line 87">
          <a:extLst>
            <a:ext uri="{FF2B5EF4-FFF2-40B4-BE49-F238E27FC236}">
              <a16:creationId xmlns:a16="http://schemas.microsoft.com/office/drawing/2014/main" id="{2E60FBC6-21B2-4EE3-BCA7-7997108A61F1}"/>
            </a:ext>
          </a:extLst>
        </xdr:cNvPr>
        <xdr:cNvSpPr>
          <a:spLocks noChangeShapeType="1"/>
        </xdr:cNvSpPr>
      </xdr:nvSpPr>
      <xdr:spPr bwMode="auto">
        <a:xfrm>
          <a:off x="4638675" y="418433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533400</xdr:colOff>
      <xdr:row>170</xdr:row>
      <xdr:rowOff>0</xdr:rowOff>
    </xdr:from>
    <xdr:to>
      <xdr:col>2</xdr:col>
      <xdr:colOff>533400</xdr:colOff>
      <xdr:row>197</xdr:row>
      <xdr:rowOff>0</xdr:rowOff>
    </xdr:to>
    <xdr:sp macro="" textlink="">
      <xdr:nvSpPr>
        <xdr:cNvPr id="87" name="Line 88">
          <a:extLst>
            <a:ext uri="{FF2B5EF4-FFF2-40B4-BE49-F238E27FC236}">
              <a16:creationId xmlns:a16="http://schemas.microsoft.com/office/drawing/2014/main" id="{47ED90F7-33EE-44DD-B200-3DDB1930B6F2}"/>
            </a:ext>
          </a:extLst>
        </xdr:cNvPr>
        <xdr:cNvSpPr>
          <a:spLocks noChangeShapeType="1"/>
        </xdr:cNvSpPr>
      </xdr:nvSpPr>
      <xdr:spPr bwMode="auto">
        <a:xfrm>
          <a:off x="2800350" y="41843325"/>
          <a:ext cx="0" cy="66865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381000</xdr:colOff>
      <xdr:row>170</xdr:row>
      <xdr:rowOff>0</xdr:rowOff>
    </xdr:from>
    <xdr:to>
      <xdr:col>9</xdr:col>
      <xdr:colOff>381000</xdr:colOff>
      <xdr:row>197</xdr:row>
      <xdr:rowOff>0</xdr:rowOff>
    </xdr:to>
    <xdr:sp macro="" textlink="">
      <xdr:nvSpPr>
        <xdr:cNvPr id="88" name="Line 89">
          <a:extLst>
            <a:ext uri="{FF2B5EF4-FFF2-40B4-BE49-F238E27FC236}">
              <a16:creationId xmlns:a16="http://schemas.microsoft.com/office/drawing/2014/main" id="{616E2C45-3B6B-4356-A7AD-7931BF7867E9}"/>
            </a:ext>
          </a:extLst>
        </xdr:cNvPr>
        <xdr:cNvSpPr>
          <a:spLocks noChangeShapeType="1"/>
        </xdr:cNvSpPr>
      </xdr:nvSpPr>
      <xdr:spPr bwMode="auto">
        <a:xfrm>
          <a:off x="6943725" y="418433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638175</xdr:colOff>
      <xdr:row>170</xdr:row>
      <xdr:rowOff>0</xdr:rowOff>
    </xdr:from>
    <xdr:to>
      <xdr:col>9</xdr:col>
      <xdr:colOff>638175</xdr:colOff>
      <xdr:row>197</xdr:row>
      <xdr:rowOff>0</xdr:rowOff>
    </xdr:to>
    <xdr:sp macro="" textlink="">
      <xdr:nvSpPr>
        <xdr:cNvPr id="89" name="Line 90">
          <a:extLst>
            <a:ext uri="{FF2B5EF4-FFF2-40B4-BE49-F238E27FC236}">
              <a16:creationId xmlns:a16="http://schemas.microsoft.com/office/drawing/2014/main" id="{932CF125-19C4-48A2-93C0-69C6B985AB3F}"/>
            </a:ext>
          </a:extLst>
        </xdr:cNvPr>
        <xdr:cNvSpPr>
          <a:spLocks noChangeShapeType="1"/>
        </xdr:cNvSpPr>
      </xdr:nvSpPr>
      <xdr:spPr bwMode="auto">
        <a:xfrm>
          <a:off x="7200900" y="418433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381000</xdr:colOff>
      <xdr:row>170</xdr:row>
      <xdr:rowOff>0</xdr:rowOff>
    </xdr:from>
    <xdr:to>
      <xdr:col>11</xdr:col>
      <xdr:colOff>381000</xdr:colOff>
      <xdr:row>197</xdr:row>
      <xdr:rowOff>0</xdr:rowOff>
    </xdr:to>
    <xdr:sp macro="" textlink="">
      <xdr:nvSpPr>
        <xdr:cNvPr id="90" name="Line 91">
          <a:extLst>
            <a:ext uri="{FF2B5EF4-FFF2-40B4-BE49-F238E27FC236}">
              <a16:creationId xmlns:a16="http://schemas.microsoft.com/office/drawing/2014/main" id="{79D6B812-5ACF-4C91-B32E-6A1B722689C9}"/>
            </a:ext>
          </a:extLst>
        </xdr:cNvPr>
        <xdr:cNvSpPr>
          <a:spLocks noChangeShapeType="1"/>
        </xdr:cNvSpPr>
      </xdr:nvSpPr>
      <xdr:spPr bwMode="auto">
        <a:xfrm>
          <a:off x="8220075" y="418433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638175</xdr:colOff>
      <xdr:row>170</xdr:row>
      <xdr:rowOff>0</xdr:rowOff>
    </xdr:from>
    <xdr:to>
      <xdr:col>11</xdr:col>
      <xdr:colOff>638175</xdr:colOff>
      <xdr:row>197</xdr:row>
      <xdr:rowOff>0</xdr:rowOff>
    </xdr:to>
    <xdr:sp macro="" textlink="">
      <xdr:nvSpPr>
        <xdr:cNvPr id="91" name="Line 92">
          <a:extLst>
            <a:ext uri="{FF2B5EF4-FFF2-40B4-BE49-F238E27FC236}">
              <a16:creationId xmlns:a16="http://schemas.microsoft.com/office/drawing/2014/main" id="{ACDE5E69-1BB3-4B52-8406-7C79CAC701EE}"/>
            </a:ext>
          </a:extLst>
        </xdr:cNvPr>
        <xdr:cNvSpPr>
          <a:spLocks noChangeShapeType="1"/>
        </xdr:cNvSpPr>
      </xdr:nvSpPr>
      <xdr:spPr bwMode="auto">
        <a:xfrm>
          <a:off x="8477250" y="418433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381000</xdr:colOff>
      <xdr:row>170</xdr:row>
      <xdr:rowOff>0</xdr:rowOff>
    </xdr:from>
    <xdr:to>
      <xdr:col>13</xdr:col>
      <xdr:colOff>381000</xdr:colOff>
      <xdr:row>197</xdr:row>
      <xdr:rowOff>0</xdr:rowOff>
    </xdr:to>
    <xdr:sp macro="" textlink="">
      <xdr:nvSpPr>
        <xdr:cNvPr id="92" name="Line 93">
          <a:extLst>
            <a:ext uri="{FF2B5EF4-FFF2-40B4-BE49-F238E27FC236}">
              <a16:creationId xmlns:a16="http://schemas.microsoft.com/office/drawing/2014/main" id="{8C52ADAC-84BF-4FFE-836E-744DD1CD6C58}"/>
            </a:ext>
          </a:extLst>
        </xdr:cNvPr>
        <xdr:cNvSpPr>
          <a:spLocks noChangeShapeType="1"/>
        </xdr:cNvSpPr>
      </xdr:nvSpPr>
      <xdr:spPr bwMode="auto">
        <a:xfrm>
          <a:off x="9496425" y="418433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638175</xdr:colOff>
      <xdr:row>170</xdr:row>
      <xdr:rowOff>0</xdr:rowOff>
    </xdr:from>
    <xdr:to>
      <xdr:col>13</xdr:col>
      <xdr:colOff>638175</xdr:colOff>
      <xdr:row>197</xdr:row>
      <xdr:rowOff>0</xdr:rowOff>
    </xdr:to>
    <xdr:sp macro="" textlink="">
      <xdr:nvSpPr>
        <xdr:cNvPr id="93" name="Line 94">
          <a:extLst>
            <a:ext uri="{FF2B5EF4-FFF2-40B4-BE49-F238E27FC236}">
              <a16:creationId xmlns:a16="http://schemas.microsoft.com/office/drawing/2014/main" id="{1B3876D1-7FA4-4358-821C-A1E0340F3B20}"/>
            </a:ext>
          </a:extLst>
        </xdr:cNvPr>
        <xdr:cNvSpPr>
          <a:spLocks noChangeShapeType="1"/>
        </xdr:cNvSpPr>
      </xdr:nvSpPr>
      <xdr:spPr bwMode="auto">
        <a:xfrm>
          <a:off x="9753600" y="41843325"/>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oneCellAnchor>
    <xdr:from>
      <xdr:col>2</xdr:col>
      <xdr:colOff>22223</xdr:colOff>
      <xdr:row>5</xdr:row>
      <xdr:rowOff>26050</xdr:rowOff>
    </xdr:from>
    <xdr:ext cx="1720852" cy="469250"/>
    <xdr:sp macro="" textlink="">
      <xdr:nvSpPr>
        <xdr:cNvPr id="94" name="吹き出し: 角を丸めた四角形 93">
          <a:extLst>
            <a:ext uri="{FF2B5EF4-FFF2-40B4-BE49-F238E27FC236}">
              <a16:creationId xmlns:a16="http://schemas.microsoft.com/office/drawing/2014/main" id="{99126905-79E1-4797-8C3A-16E6EBE9A13D}"/>
            </a:ext>
          </a:extLst>
        </xdr:cNvPr>
        <xdr:cNvSpPr/>
      </xdr:nvSpPr>
      <xdr:spPr bwMode="auto">
        <a:xfrm>
          <a:off x="2289173" y="1007125"/>
          <a:ext cx="1720852" cy="469250"/>
        </a:xfrm>
        <a:prstGeom prst="wedgeRoundRectCallout">
          <a:avLst>
            <a:gd name="adj1" fmla="val -64530"/>
            <a:gd name="adj2" fmla="val -71296"/>
            <a:gd name="adj3" fmla="val 16667"/>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noAutofit/>
        </a:bodyPr>
        <a:lstStyle/>
        <a:p>
          <a:pPr algn="ctr">
            <a:lnSpc>
              <a:spcPts val="1300"/>
            </a:lnSpc>
          </a:pP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注文書に記載された</a:t>
          </a:r>
          <a:b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b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注文番号</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(11</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桁</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9</xdr:col>
      <xdr:colOff>676276</xdr:colOff>
      <xdr:row>22</xdr:row>
      <xdr:rowOff>26910</xdr:rowOff>
    </xdr:from>
    <xdr:ext cx="2495550" cy="1344689"/>
    <xdr:sp macro="" textlink="">
      <xdr:nvSpPr>
        <xdr:cNvPr id="95" name="吹き出し: 角を丸めた四角形 94">
          <a:extLst>
            <a:ext uri="{FF2B5EF4-FFF2-40B4-BE49-F238E27FC236}">
              <a16:creationId xmlns:a16="http://schemas.microsoft.com/office/drawing/2014/main" id="{CB3661ED-BCDA-424B-B72D-2A9EAFFCF2F9}"/>
            </a:ext>
          </a:extLst>
        </xdr:cNvPr>
        <xdr:cNvSpPr/>
      </xdr:nvSpPr>
      <xdr:spPr bwMode="auto">
        <a:xfrm>
          <a:off x="7239001" y="5218035"/>
          <a:ext cx="2495550" cy="1344689"/>
        </a:xfrm>
        <a:prstGeom prst="wedgeRoundRectCallout">
          <a:avLst>
            <a:gd name="adj1" fmla="val 17598"/>
            <a:gd name="adj2" fmla="val 42157"/>
            <a:gd name="adj3" fmla="val 16667"/>
          </a:avLst>
        </a:prstGeom>
        <a:solidFill>
          <a:srgbClr xmlns:mc="http://schemas.openxmlformats.org/markup-compatibility/2006" xmlns:a14="http://schemas.microsoft.com/office/drawing/2010/main" val="FFFFFF" mc:Ignorable="a14" a14:legacySpreadsheetColorIndex="9"/>
        </a:solidFill>
        <a:ln w="38100" cap="flat" cmpd="dbl" algn="ctr">
          <a:solidFill>
            <a:srgbClr val="FF0000"/>
          </a:solidFill>
          <a:prstDash val="solid"/>
          <a:round/>
          <a:headEnd type="none" w="med" len="med"/>
          <a:tailEnd type="none" w="med" len="med"/>
        </a:ln>
        <a:effectLst/>
      </xdr:spPr>
      <xdr:txBody>
        <a:bodyPr vertOverflow="clip" horzOverflow="clip" wrap="square" lIns="18288" tIns="0" rIns="0" bIns="0" rtlCol="0" anchor="ctr" upright="1">
          <a:noAutofit/>
        </a:bodyP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最終請求時（出来高完了時）は</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請求書</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の指定欄に「精算完了」</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を記入し押印することで</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出来高内訳書の添付は不要</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（請求書</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記入要領も要確認）</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2</xdr:col>
      <xdr:colOff>428626</xdr:colOff>
      <xdr:row>18</xdr:row>
      <xdr:rowOff>167981</xdr:rowOff>
    </xdr:from>
    <xdr:ext cx="3548396" cy="603544"/>
    <xdr:sp macro="" textlink="">
      <xdr:nvSpPr>
        <xdr:cNvPr id="96" name="吹き出し: 角を丸めた四角形 95">
          <a:extLst>
            <a:ext uri="{FF2B5EF4-FFF2-40B4-BE49-F238E27FC236}">
              <a16:creationId xmlns:a16="http://schemas.microsoft.com/office/drawing/2014/main" id="{6A1FDCBA-590E-4A81-A171-BC1CF331AD26}"/>
            </a:ext>
          </a:extLst>
        </xdr:cNvPr>
        <xdr:cNvSpPr/>
      </xdr:nvSpPr>
      <xdr:spPr bwMode="auto">
        <a:xfrm>
          <a:off x="2695576" y="4368506"/>
          <a:ext cx="3548396" cy="603544"/>
        </a:xfrm>
        <a:prstGeom prst="wedgeRoundRectCallout">
          <a:avLst>
            <a:gd name="adj1" fmla="val 42371"/>
            <a:gd name="adj2" fmla="val -146673"/>
            <a:gd name="adj3" fmla="val 16667"/>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noAutofit/>
        </a:bodyP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中間出来高で請求する場合は、</a:t>
          </a:r>
          <a:r>
            <a:rPr kumimoji="1" lang="ja-JP" altLang="en-US" sz="1100" b="1" u="sng">
              <a:solidFill>
                <a:sysClr val="windowText" lastClr="000000"/>
              </a:solidFill>
              <a:latin typeface="HG丸ｺﾞｼｯｸM-PRO" panose="020F0600000000000000" pitchFamily="50" charset="-128"/>
              <a:ea typeface="HG丸ｺﾞｼｯｸM-PRO" panose="020F0600000000000000" pitchFamily="50" charset="-128"/>
            </a:rPr>
            <a:t>累計金額</a:t>
          </a:r>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を記載</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この金額が請求書</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の出来高金額となる</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9</xdr:col>
      <xdr:colOff>469900</xdr:colOff>
      <xdr:row>17</xdr:row>
      <xdr:rowOff>25245</xdr:rowOff>
    </xdr:from>
    <xdr:ext cx="1548587" cy="365279"/>
    <xdr:sp macro="" textlink="">
      <xdr:nvSpPr>
        <xdr:cNvPr id="97" name="吹き出し: 角を丸めた四角形 96">
          <a:extLst>
            <a:ext uri="{FF2B5EF4-FFF2-40B4-BE49-F238E27FC236}">
              <a16:creationId xmlns:a16="http://schemas.microsoft.com/office/drawing/2014/main" id="{06B1AD1B-4670-4979-96D2-AFEB578F8D30}"/>
            </a:ext>
          </a:extLst>
        </xdr:cNvPr>
        <xdr:cNvSpPr/>
      </xdr:nvSpPr>
      <xdr:spPr bwMode="auto">
        <a:xfrm>
          <a:off x="7032625" y="3978120"/>
          <a:ext cx="1548587" cy="365279"/>
        </a:xfrm>
        <a:prstGeom prst="wedgeRoundRectCallout">
          <a:avLst>
            <a:gd name="adj1" fmla="val -31605"/>
            <a:gd name="adj2" fmla="val -118256"/>
            <a:gd name="adj3" fmla="val 16667"/>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noAutofit/>
        </a:bodyP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契約金額は超えない</a:t>
          </a:r>
        </a:p>
      </xdr:txBody>
    </xdr:sp>
    <xdr:clientData/>
  </xdr:oneCellAnchor>
  <xdr:oneCellAnchor>
    <xdr:from>
      <xdr:col>10</xdr:col>
      <xdr:colOff>311150</xdr:colOff>
      <xdr:row>8</xdr:row>
      <xdr:rowOff>117475</xdr:rowOff>
    </xdr:from>
    <xdr:ext cx="1441183" cy="411933"/>
    <xdr:sp macro="" textlink="">
      <xdr:nvSpPr>
        <xdr:cNvPr id="98" name="吹き出し: 角を丸めた四角形 97">
          <a:extLst>
            <a:ext uri="{FF2B5EF4-FFF2-40B4-BE49-F238E27FC236}">
              <a16:creationId xmlns:a16="http://schemas.microsoft.com/office/drawing/2014/main" id="{63B26739-47B4-4A19-A974-54FBFD11CAAB}"/>
            </a:ext>
          </a:extLst>
        </xdr:cNvPr>
        <xdr:cNvSpPr/>
      </xdr:nvSpPr>
      <xdr:spPr bwMode="auto">
        <a:xfrm>
          <a:off x="7769225" y="1841500"/>
          <a:ext cx="1441183" cy="411933"/>
        </a:xfrm>
        <a:prstGeom prst="wedgeRoundRectCallout">
          <a:avLst>
            <a:gd name="adj1" fmla="val -71712"/>
            <a:gd name="adj2" fmla="val -83033"/>
            <a:gd name="adj3" fmla="val 16667"/>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spAutoFit/>
        </a:bodyPr>
        <a:lstStyle/>
        <a:p>
          <a:pPr algn="ctr">
            <a:lnSpc>
              <a:spcPts val="1300"/>
            </a:lnSpc>
          </a:pP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契約金額、数量は超えてはならない</a:t>
          </a:r>
        </a:p>
      </xdr:txBody>
    </xdr:sp>
    <xdr:clientData/>
  </xdr:oneCellAnchor>
  <xdr:twoCellAnchor>
    <xdr:from>
      <xdr:col>8</xdr:col>
      <xdr:colOff>342900</xdr:colOff>
      <xdr:row>6</xdr:row>
      <xdr:rowOff>209550</xdr:rowOff>
    </xdr:from>
    <xdr:to>
      <xdr:col>10</xdr:col>
      <xdr:colOff>266700</xdr:colOff>
      <xdr:row>8</xdr:row>
      <xdr:rowOff>114300</xdr:rowOff>
    </xdr:to>
    <xdr:sp macro="" textlink="">
      <xdr:nvSpPr>
        <xdr:cNvPr id="99" name="雲 98">
          <a:extLst>
            <a:ext uri="{FF2B5EF4-FFF2-40B4-BE49-F238E27FC236}">
              <a16:creationId xmlns:a16="http://schemas.microsoft.com/office/drawing/2014/main" id="{8C9BF22E-DF4B-427B-8385-720A75E652D3}"/>
            </a:ext>
          </a:extLst>
        </xdr:cNvPr>
        <xdr:cNvSpPr/>
      </xdr:nvSpPr>
      <xdr:spPr bwMode="auto">
        <a:xfrm>
          <a:off x="6524625" y="1438275"/>
          <a:ext cx="1200150" cy="400050"/>
        </a:xfrm>
        <a:prstGeom prst="cloud">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clientData/>
  </xdr:twoCellAnchor>
  <xdr:oneCellAnchor>
    <xdr:from>
      <xdr:col>4</xdr:col>
      <xdr:colOff>533400</xdr:colOff>
      <xdr:row>22</xdr:row>
      <xdr:rowOff>7860</xdr:rowOff>
    </xdr:from>
    <xdr:ext cx="3028950" cy="1344689"/>
    <xdr:sp macro="" textlink="">
      <xdr:nvSpPr>
        <xdr:cNvPr id="100" name="吹き出し: 角を丸めた四角形 99">
          <a:extLst>
            <a:ext uri="{FF2B5EF4-FFF2-40B4-BE49-F238E27FC236}">
              <a16:creationId xmlns:a16="http://schemas.microsoft.com/office/drawing/2014/main" id="{86B98DC0-3FCF-41B7-8609-79EB02C75E80}"/>
            </a:ext>
          </a:extLst>
        </xdr:cNvPr>
        <xdr:cNvSpPr/>
      </xdr:nvSpPr>
      <xdr:spPr bwMode="auto">
        <a:xfrm>
          <a:off x="3895725" y="5198985"/>
          <a:ext cx="3028950" cy="1344689"/>
        </a:xfrm>
        <a:prstGeom prst="wedgeRoundRectCallout">
          <a:avLst>
            <a:gd name="adj1" fmla="val 17598"/>
            <a:gd name="adj2" fmla="val 42157"/>
            <a:gd name="adj3" fmla="val 16667"/>
          </a:avLst>
        </a:prstGeom>
        <a:solidFill>
          <a:srgbClr xmlns:mc="http://schemas.openxmlformats.org/markup-compatibility/2006" xmlns:a14="http://schemas.microsoft.com/office/drawing/2010/main" val="FFFFFF" mc:Ignorable="a14" a14:legacySpreadsheetColorIndex="9"/>
        </a:solidFill>
        <a:ln w="38100" cap="flat" cmpd="dbl" algn="ctr">
          <a:solidFill>
            <a:srgbClr val="FF0000"/>
          </a:solidFill>
          <a:prstDash val="solid"/>
          <a:round/>
          <a:headEnd type="none" w="med" len="med"/>
          <a:tailEnd type="none" w="med" len="med"/>
        </a:ln>
        <a:effectLst/>
      </xdr:spPr>
      <xdr:txBody>
        <a:bodyPr vertOverflow="clip" horzOverflow="clip" wrap="square" lIns="18288" tIns="0" rIns="0" bIns="0" rtlCol="0" anchor="ctr" upright="1">
          <a:noAutofit/>
        </a:bodyP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出来高内訳書が２枚以上となった場合、</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請求時には１枚目も併せて添付</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例）１枚目が第１～４回出来高</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２枚目が第５～８回出来高の場合</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第５回出来高以降の請求では</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２枚目だけでなく１枚目も添付</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6</xdr:col>
      <xdr:colOff>19050</xdr:colOff>
      <xdr:row>0</xdr:row>
      <xdr:rowOff>57151</xdr:rowOff>
    </xdr:from>
    <xdr:ext cx="5048250" cy="361950"/>
    <xdr:sp macro="" textlink="">
      <xdr:nvSpPr>
        <xdr:cNvPr id="101" name="吹き出し: 角を丸めた四角形 100">
          <a:extLst>
            <a:ext uri="{FF2B5EF4-FFF2-40B4-BE49-F238E27FC236}">
              <a16:creationId xmlns:a16="http://schemas.microsoft.com/office/drawing/2014/main" id="{0BE983F4-8AF3-46E5-960B-CC1036A0224A}"/>
            </a:ext>
          </a:extLst>
        </xdr:cNvPr>
        <xdr:cNvSpPr/>
      </xdr:nvSpPr>
      <xdr:spPr bwMode="auto">
        <a:xfrm>
          <a:off x="4924425" y="57151"/>
          <a:ext cx="5048250" cy="361950"/>
        </a:xfrm>
        <a:prstGeom prst="wedgeRoundRectCallout">
          <a:avLst>
            <a:gd name="adj1" fmla="val 17598"/>
            <a:gd name="adj2" fmla="val 42157"/>
            <a:gd name="adj3" fmla="val 16667"/>
          </a:avLst>
        </a:prstGeom>
        <a:solidFill>
          <a:srgbClr xmlns:mc="http://schemas.openxmlformats.org/markup-compatibility/2006" xmlns:a14="http://schemas.microsoft.com/office/drawing/2010/main" val="FFFFFF" mc:Ignorable="a14" a14:legacySpreadsheetColorIndex="9"/>
        </a:solidFill>
        <a:ln w="38100" cap="flat" cmpd="dbl" algn="ctr">
          <a:solidFill>
            <a:srgbClr val="FF0000"/>
          </a:solidFill>
          <a:prstDash val="solid"/>
          <a:round/>
          <a:headEnd type="none" w="med" len="med"/>
          <a:tailEnd type="none" w="med" len="med"/>
        </a:ln>
        <a:effectLst/>
      </xdr:spPr>
      <xdr:txBody>
        <a:bodyPr vertOverflow="clip" horzOverflow="clip" wrap="square" lIns="18288" tIns="0" rIns="0" bIns="0" rtlCol="0" anchor="ctr" upright="1">
          <a:noAutofit/>
        </a:bodyP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記入方法についてのお問い合わせはお取引先の支店までお願いします</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xdr:col>
      <xdr:colOff>0</xdr:colOff>
      <xdr:row>5</xdr:row>
      <xdr:rowOff>76200</xdr:rowOff>
    </xdr:from>
    <xdr:to>
      <xdr:col>5</xdr:col>
      <xdr:colOff>0</xdr:colOff>
      <xdr:row>5</xdr:row>
      <xdr:rowOff>76200</xdr:rowOff>
    </xdr:to>
    <xdr:sp macro="" textlink="">
      <xdr:nvSpPr>
        <xdr:cNvPr id="2" name="Line 1">
          <a:extLst>
            <a:ext uri="{FF2B5EF4-FFF2-40B4-BE49-F238E27FC236}">
              <a16:creationId xmlns:a16="http://schemas.microsoft.com/office/drawing/2014/main" id="{E2B41581-EEFB-4C4E-A0EC-498CEE333F9C}"/>
            </a:ext>
          </a:extLst>
        </xdr:cNvPr>
        <xdr:cNvSpPr>
          <a:spLocks noChangeShapeType="1"/>
        </xdr:cNvSpPr>
      </xdr:nvSpPr>
      <xdr:spPr bwMode="auto">
        <a:xfrm>
          <a:off x="1219200" y="1771650"/>
          <a:ext cx="277177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7</xdr:row>
      <xdr:rowOff>0</xdr:rowOff>
    </xdr:from>
    <xdr:to>
      <xdr:col>7</xdr:col>
      <xdr:colOff>381000</xdr:colOff>
      <xdr:row>29</xdr:row>
      <xdr:rowOff>238125</xdr:rowOff>
    </xdr:to>
    <xdr:sp macro="" textlink="">
      <xdr:nvSpPr>
        <xdr:cNvPr id="3" name="Line 2">
          <a:extLst>
            <a:ext uri="{FF2B5EF4-FFF2-40B4-BE49-F238E27FC236}">
              <a16:creationId xmlns:a16="http://schemas.microsoft.com/office/drawing/2014/main" id="{FF4E7443-077C-4287-B324-CC16C4EE0D7F}"/>
            </a:ext>
          </a:extLst>
        </xdr:cNvPr>
        <xdr:cNvSpPr>
          <a:spLocks noChangeShapeType="1"/>
        </xdr:cNvSpPr>
      </xdr:nvSpPr>
      <xdr:spPr bwMode="auto">
        <a:xfrm>
          <a:off x="5667375" y="2095500"/>
          <a:ext cx="0" cy="5686425"/>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638175</xdr:colOff>
      <xdr:row>7</xdr:row>
      <xdr:rowOff>0</xdr:rowOff>
    </xdr:from>
    <xdr:to>
      <xdr:col>7</xdr:col>
      <xdr:colOff>638175</xdr:colOff>
      <xdr:row>30</xdr:row>
      <xdr:rowOff>0</xdr:rowOff>
    </xdr:to>
    <xdr:sp macro="" textlink="">
      <xdr:nvSpPr>
        <xdr:cNvPr id="4" name="Line 3">
          <a:extLst>
            <a:ext uri="{FF2B5EF4-FFF2-40B4-BE49-F238E27FC236}">
              <a16:creationId xmlns:a16="http://schemas.microsoft.com/office/drawing/2014/main" id="{697D2DCF-3F58-4EC7-B900-D6476A2949E2}"/>
            </a:ext>
          </a:extLst>
        </xdr:cNvPr>
        <xdr:cNvSpPr>
          <a:spLocks noChangeShapeType="1"/>
        </xdr:cNvSpPr>
      </xdr:nvSpPr>
      <xdr:spPr bwMode="auto">
        <a:xfrm>
          <a:off x="5924550" y="2095500"/>
          <a:ext cx="0" cy="56959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304800</xdr:colOff>
      <xdr:row>7</xdr:row>
      <xdr:rowOff>0</xdr:rowOff>
    </xdr:from>
    <xdr:to>
      <xdr:col>4</xdr:col>
      <xdr:colOff>304800</xdr:colOff>
      <xdr:row>30</xdr:row>
      <xdr:rowOff>0</xdr:rowOff>
    </xdr:to>
    <xdr:sp macro="" textlink="">
      <xdr:nvSpPr>
        <xdr:cNvPr id="5" name="Line 4">
          <a:extLst>
            <a:ext uri="{FF2B5EF4-FFF2-40B4-BE49-F238E27FC236}">
              <a16:creationId xmlns:a16="http://schemas.microsoft.com/office/drawing/2014/main" id="{0D074466-8DBF-40ED-A730-70483CEEA964}"/>
            </a:ext>
          </a:extLst>
        </xdr:cNvPr>
        <xdr:cNvSpPr>
          <a:spLocks noChangeShapeType="1"/>
        </xdr:cNvSpPr>
      </xdr:nvSpPr>
      <xdr:spPr bwMode="auto">
        <a:xfrm>
          <a:off x="3667125" y="2095500"/>
          <a:ext cx="0" cy="56959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266700</xdr:colOff>
      <xdr:row>7</xdr:row>
      <xdr:rowOff>0</xdr:rowOff>
    </xdr:from>
    <xdr:to>
      <xdr:col>2</xdr:col>
      <xdr:colOff>266700</xdr:colOff>
      <xdr:row>30</xdr:row>
      <xdr:rowOff>0</xdr:rowOff>
    </xdr:to>
    <xdr:sp macro="" textlink="">
      <xdr:nvSpPr>
        <xdr:cNvPr id="6" name="Line 5">
          <a:extLst>
            <a:ext uri="{FF2B5EF4-FFF2-40B4-BE49-F238E27FC236}">
              <a16:creationId xmlns:a16="http://schemas.microsoft.com/office/drawing/2014/main" id="{2A9458E4-FBC3-4A92-8AFA-9E966790AAF4}"/>
            </a:ext>
          </a:extLst>
        </xdr:cNvPr>
        <xdr:cNvSpPr>
          <a:spLocks noChangeShapeType="1"/>
        </xdr:cNvSpPr>
      </xdr:nvSpPr>
      <xdr:spPr bwMode="auto">
        <a:xfrm>
          <a:off x="2533650" y="2095500"/>
          <a:ext cx="0" cy="56959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390525</xdr:colOff>
      <xdr:row>7</xdr:row>
      <xdr:rowOff>0</xdr:rowOff>
    </xdr:from>
    <xdr:to>
      <xdr:col>5</xdr:col>
      <xdr:colOff>390525</xdr:colOff>
      <xdr:row>30</xdr:row>
      <xdr:rowOff>0</xdr:rowOff>
    </xdr:to>
    <xdr:sp macro="" textlink="">
      <xdr:nvSpPr>
        <xdr:cNvPr id="7" name="Line 6">
          <a:extLst>
            <a:ext uri="{FF2B5EF4-FFF2-40B4-BE49-F238E27FC236}">
              <a16:creationId xmlns:a16="http://schemas.microsoft.com/office/drawing/2014/main" id="{5D8C11D1-1B30-4263-A8A7-3D4B227554AD}"/>
            </a:ext>
          </a:extLst>
        </xdr:cNvPr>
        <xdr:cNvSpPr>
          <a:spLocks noChangeShapeType="1"/>
        </xdr:cNvSpPr>
      </xdr:nvSpPr>
      <xdr:spPr bwMode="auto">
        <a:xfrm>
          <a:off x="4381500" y="2095500"/>
          <a:ext cx="0" cy="56959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647700</xdr:colOff>
      <xdr:row>7</xdr:row>
      <xdr:rowOff>0</xdr:rowOff>
    </xdr:from>
    <xdr:to>
      <xdr:col>5</xdr:col>
      <xdr:colOff>647700</xdr:colOff>
      <xdr:row>30</xdr:row>
      <xdr:rowOff>0</xdr:rowOff>
    </xdr:to>
    <xdr:sp macro="" textlink="">
      <xdr:nvSpPr>
        <xdr:cNvPr id="8" name="Line 7">
          <a:extLst>
            <a:ext uri="{FF2B5EF4-FFF2-40B4-BE49-F238E27FC236}">
              <a16:creationId xmlns:a16="http://schemas.microsoft.com/office/drawing/2014/main" id="{88C53BD1-3060-4870-89AD-91D3CAE5E5D2}"/>
            </a:ext>
          </a:extLst>
        </xdr:cNvPr>
        <xdr:cNvSpPr>
          <a:spLocks noChangeShapeType="1"/>
        </xdr:cNvSpPr>
      </xdr:nvSpPr>
      <xdr:spPr bwMode="auto">
        <a:xfrm>
          <a:off x="4638675" y="2095500"/>
          <a:ext cx="0" cy="56959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533400</xdr:colOff>
      <xdr:row>7</xdr:row>
      <xdr:rowOff>0</xdr:rowOff>
    </xdr:from>
    <xdr:to>
      <xdr:col>2</xdr:col>
      <xdr:colOff>533400</xdr:colOff>
      <xdr:row>30</xdr:row>
      <xdr:rowOff>0</xdr:rowOff>
    </xdr:to>
    <xdr:sp macro="" textlink="">
      <xdr:nvSpPr>
        <xdr:cNvPr id="9" name="Line 8">
          <a:extLst>
            <a:ext uri="{FF2B5EF4-FFF2-40B4-BE49-F238E27FC236}">
              <a16:creationId xmlns:a16="http://schemas.microsoft.com/office/drawing/2014/main" id="{8DE91498-0D37-47B1-8583-06437FD70A6A}"/>
            </a:ext>
          </a:extLst>
        </xdr:cNvPr>
        <xdr:cNvSpPr>
          <a:spLocks noChangeShapeType="1"/>
        </xdr:cNvSpPr>
      </xdr:nvSpPr>
      <xdr:spPr bwMode="auto">
        <a:xfrm>
          <a:off x="2800350" y="2095500"/>
          <a:ext cx="0" cy="56959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381000</xdr:colOff>
      <xdr:row>7</xdr:row>
      <xdr:rowOff>0</xdr:rowOff>
    </xdr:from>
    <xdr:to>
      <xdr:col>9</xdr:col>
      <xdr:colOff>381000</xdr:colOff>
      <xdr:row>30</xdr:row>
      <xdr:rowOff>0</xdr:rowOff>
    </xdr:to>
    <xdr:sp macro="" textlink="">
      <xdr:nvSpPr>
        <xdr:cNvPr id="10" name="Line 11">
          <a:extLst>
            <a:ext uri="{FF2B5EF4-FFF2-40B4-BE49-F238E27FC236}">
              <a16:creationId xmlns:a16="http://schemas.microsoft.com/office/drawing/2014/main" id="{E51A264B-5F6A-4C8A-994E-22C2E282D76C}"/>
            </a:ext>
          </a:extLst>
        </xdr:cNvPr>
        <xdr:cNvSpPr>
          <a:spLocks noChangeShapeType="1"/>
        </xdr:cNvSpPr>
      </xdr:nvSpPr>
      <xdr:spPr bwMode="auto">
        <a:xfrm>
          <a:off x="6943725" y="2095500"/>
          <a:ext cx="0" cy="56959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638175</xdr:colOff>
      <xdr:row>7</xdr:row>
      <xdr:rowOff>0</xdr:rowOff>
    </xdr:from>
    <xdr:to>
      <xdr:col>9</xdr:col>
      <xdr:colOff>638175</xdr:colOff>
      <xdr:row>30</xdr:row>
      <xdr:rowOff>0</xdr:rowOff>
    </xdr:to>
    <xdr:sp macro="" textlink="">
      <xdr:nvSpPr>
        <xdr:cNvPr id="11" name="Line 12">
          <a:extLst>
            <a:ext uri="{FF2B5EF4-FFF2-40B4-BE49-F238E27FC236}">
              <a16:creationId xmlns:a16="http://schemas.microsoft.com/office/drawing/2014/main" id="{FF2F186F-9AB3-43F3-B8BC-10D8D121BB3B}"/>
            </a:ext>
          </a:extLst>
        </xdr:cNvPr>
        <xdr:cNvSpPr>
          <a:spLocks noChangeShapeType="1"/>
        </xdr:cNvSpPr>
      </xdr:nvSpPr>
      <xdr:spPr bwMode="auto">
        <a:xfrm>
          <a:off x="7200900" y="2095500"/>
          <a:ext cx="0" cy="56959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381000</xdr:colOff>
      <xdr:row>7</xdr:row>
      <xdr:rowOff>0</xdr:rowOff>
    </xdr:from>
    <xdr:to>
      <xdr:col>11</xdr:col>
      <xdr:colOff>381000</xdr:colOff>
      <xdr:row>30</xdr:row>
      <xdr:rowOff>0</xdr:rowOff>
    </xdr:to>
    <xdr:sp macro="" textlink="">
      <xdr:nvSpPr>
        <xdr:cNvPr id="12" name="Line 13">
          <a:extLst>
            <a:ext uri="{FF2B5EF4-FFF2-40B4-BE49-F238E27FC236}">
              <a16:creationId xmlns:a16="http://schemas.microsoft.com/office/drawing/2014/main" id="{A604F9F4-B620-464D-A265-9E6BD835FAA6}"/>
            </a:ext>
          </a:extLst>
        </xdr:cNvPr>
        <xdr:cNvSpPr>
          <a:spLocks noChangeShapeType="1"/>
        </xdr:cNvSpPr>
      </xdr:nvSpPr>
      <xdr:spPr bwMode="auto">
        <a:xfrm>
          <a:off x="8220075" y="2095500"/>
          <a:ext cx="0" cy="56959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638175</xdr:colOff>
      <xdr:row>7</xdr:row>
      <xdr:rowOff>0</xdr:rowOff>
    </xdr:from>
    <xdr:to>
      <xdr:col>11</xdr:col>
      <xdr:colOff>638175</xdr:colOff>
      <xdr:row>30</xdr:row>
      <xdr:rowOff>0</xdr:rowOff>
    </xdr:to>
    <xdr:sp macro="" textlink="">
      <xdr:nvSpPr>
        <xdr:cNvPr id="13" name="Line 14">
          <a:extLst>
            <a:ext uri="{FF2B5EF4-FFF2-40B4-BE49-F238E27FC236}">
              <a16:creationId xmlns:a16="http://schemas.microsoft.com/office/drawing/2014/main" id="{42545457-C59F-4F05-AF8B-02DDF042BEEC}"/>
            </a:ext>
          </a:extLst>
        </xdr:cNvPr>
        <xdr:cNvSpPr>
          <a:spLocks noChangeShapeType="1"/>
        </xdr:cNvSpPr>
      </xdr:nvSpPr>
      <xdr:spPr bwMode="auto">
        <a:xfrm>
          <a:off x="8477250" y="2095500"/>
          <a:ext cx="0" cy="56959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381000</xdr:colOff>
      <xdr:row>7</xdr:row>
      <xdr:rowOff>0</xdr:rowOff>
    </xdr:from>
    <xdr:to>
      <xdr:col>13</xdr:col>
      <xdr:colOff>381000</xdr:colOff>
      <xdr:row>30</xdr:row>
      <xdr:rowOff>0</xdr:rowOff>
    </xdr:to>
    <xdr:sp macro="" textlink="">
      <xdr:nvSpPr>
        <xdr:cNvPr id="14" name="Line 15">
          <a:extLst>
            <a:ext uri="{FF2B5EF4-FFF2-40B4-BE49-F238E27FC236}">
              <a16:creationId xmlns:a16="http://schemas.microsoft.com/office/drawing/2014/main" id="{582DC333-2B4A-499B-9318-449F3BB39956}"/>
            </a:ext>
          </a:extLst>
        </xdr:cNvPr>
        <xdr:cNvSpPr>
          <a:spLocks noChangeShapeType="1"/>
        </xdr:cNvSpPr>
      </xdr:nvSpPr>
      <xdr:spPr bwMode="auto">
        <a:xfrm>
          <a:off x="9496425" y="2095500"/>
          <a:ext cx="0" cy="56959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638175</xdr:colOff>
      <xdr:row>7</xdr:row>
      <xdr:rowOff>0</xdr:rowOff>
    </xdr:from>
    <xdr:to>
      <xdr:col>13</xdr:col>
      <xdr:colOff>638175</xdr:colOff>
      <xdr:row>30</xdr:row>
      <xdr:rowOff>0</xdr:rowOff>
    </xdr:to>
    <xdr:sp macro="" textlink="">
      <xdr:nvSpPr>
        <xdr:cNvPr id="15" name="Line 16">
          <a:extLst>
            <a:ext uri="{FF2B5EF4-FFF2-40B4-BE49-F238E27FC236}">
              <a16:creationId xmlns:a16="http://schemas.microsoft.com/office/drawing/2014/main" id="{56D1C37B-56CF-4AE8-BE76-41F78A800225}"/>
            </a:ext>
          </a:extLst>
        </xdr:cNvPr>
        <xdr:cNvSpPr>
          <a:spLocks noChangeShapeType="1"/>
        </xdr:cNvSpPr>
      </xdr:nvSpPr>
      <xdr:spPr bwMode="auto">
        <a:xfrm>
          <a:off x="9753600" y="2095500"/>
          <a:ext cx="0" cy="56959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31</xdr:row>
      <xdr:rowOff>0</xdr:rowOff>
    </xdr:from>
    <xdr:to>
      <xdr:col>7</xdr:col>
      <xdr:colOff>381000</xdr:colOff>
      <xdr:row>57</xdr:row>
      <xdr:rowOff>238125</xdr:rowOff>
    </xdr:to>
    <xdr:sp macro="" textlink="">
      <xdr:nvSpPr>
        <xdr:cNvPr id="16" name="Line 17">
          <a:extLst>
            <a:ext uri="{FF2B5EF4-FFF2-40B4-BE49-F238E27FC236}">
              <a16:creationId xmlns:a16="http://schemas.microsoft.com/office/drawing/2014/main" id="{77A19153-FE47-402E-A79B-DDE511FFD549}"/>
            </a:ext>
          </a:extLst>
        </xdr:cNvPr>
        <xdr:cNvSpPr>
          <a:spLocks noChangeShapeType="1"/>
        </xdr:cNvSpPr>
      </xdr:nvSpPr>
      <xdr:spPr bwMode="auto">
        <a:xfrm>
          <a:off x="5667375" y="8039100"/>
          <a:ext cx="0" cy="6677025"/>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638175</xdr:colOff>
      <xdr:row>31</xdr:row>
      <xdr:rowOff>0</xdr:rowOff>
    </xdr:from>
    <xdr:to>
      <xdr:col>7</xdr:col>
      <xdr:colOff>638175</xdr:colOff>
      <xdr:row>58</xdr:row>
      <xdr:rowOff>0</xdr:rowOff>
    </xdr:to>
    <xdr:sp macro="" textlink="">
      <xdr:nvSpPr>
        <xdr:cNvPr id="17" name="Line 18">
          <a:extLst>
            <a:ext uri="{FF2B5EF4-FFF2-40B4-BE49-F238E27FC236}">
              <a16:creationId xmlns:a16="http://schemas.microsoft.com/office/drawing/2014/main" id="{AAFD8179-406E-4EE4-B4E6-987948F50E24}"/>
            </a:ext>
          </a:extLst>
        </xdr:cNvPr>
        <xdr:cNvSpPr>
          <a:spLocks noChangeShapeType="1"/>
        </xdr:cNvSpPr>
      </xdr:nvSpPr>
      <xdr:spPr bwMode="auto">
        <a:xfrm>
          <a:off x="5924550" y="80391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304800</xdr:colOff>
      <xdr:row>31</xdr:row>
      <xdr:rowOff>0</xdr:rowOff>
    </xdr:from>
    <xdr:to>
      <xdr:col>4</xdr:col>
      <xdr:colOff>304800</xdr:colOff>
      <xdr:row>58</xdr:row>
      <xdr:rowOff>0</xdr:rowOff>
    </xdr:to>
    <xdr:sp macro="" textlink="">
      <xdr:nvSpPr>
        <xdr:cNvPr id="18" name="Line 19">
          <a:extLst>
            <a:ext uri="{FF2B5EF4-FFF2-40B4-BE49-F238E27FC236}">
              <a16:creationId xmlns:a16="http://schemas.microsoft.com/office/drawing/2014/main" id="{1B8C18EB-1CFD-47DA-A639-65EC412BD539}"/>
            </a:ext>
          </a:extLst>
        </xdr:cNvPr>
        <xdr:cNvSpPr>
          <a:spLocks noChangeShapeType="1"/>
        </xdr:cNvSpPr>
      </xdr:nvSpPr>
      <xdr:spPr bwMode="auto">
        <a:xfrm>
          <a:off x="3667125" y="80391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266700</xdr:colOff>
      <xdr:row>31</xdr:row>
      <xdr:rowOff>0</xdr:rowOff>
    </xdr:from>
    <xdr:to>
      <xdr:col>2</xdr:col>
      <xdr:colOff>266700</xdr:colOff>
      <xdr:row>58</xdr:row>
      <xdr:rowOff>0</xdr:rowOff>
    </xdr:to>
    <xdr:sp macro="" textlink="">
      <xdr:nvSpPr>
        <xdr:cNvPr id="19" name="Line 20">
          <a:extLst>
            <a:ext uri="{FF2B5EF4-FFF2-40B4-BE49-F238E27FC236}">
              <a16:creationId xmlns:a16="http://schemas.microsoft.com/office/drawing/2014/main" id="{3C16ADAD-7EBE-4349-AA3C-687467E68FC1}"/>
            </a:ext>
          </a:extLst>
        </xdr:cNvPr>
        <xdr:cNvSpPr>
          <a:spLocks noChangeShapeType="1"/>
        </xdr:cNvSpPr>
      </xdr:nvSpPr>
      <xdr:spPr bwMode="auto">
        <a:xfrm>
          <a:off x="2533650" y="80391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390525</xdr:colOff>
      <xdr:row>31</xdr:row>
      <xdr:rowOff>0</xdr:rowOff>
    </xdr:from>
    <xdr:to>
      <xdr:col>5</xdr:col>
      <xdr:colOff>390525</xdr:colOff>
      <xdr:row>58</xdr:row>
      <xdr:rowOff>0</xdr:rowOff>
    </xdr:to>
    <xdr:sp macro="" textlink="">
      <xdr:nvSpPr>
        <xdr:cNvPr id="20" name="Line 21">
          <a:extLst>
            <a:ext uri="{FF2B5EF4-FFF2-40B4-BE49-F238E27FC236}">
              <a16:creationId xmlns:a16="http://schemas.microsoft.com/office/drawing/2014/main" id="{196C1BD2-6008-47EB-AD85-51AAB009EF76}"/>
            </a:ext>
          </a:extLst>
        </xdr:cNvPr>
        <xdr:cNvSpPr>
          <a:spLocks noChangeShapeType="1"/>
        </xdr:cNvSpPr>
      </xdr:nvSpPr>
      <xdr:spPr bwMode="auto">
        <a:xfrm>
          <a:off x="4381500" y="80391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647700</xdr:colOff>
      <xdr:row>31</xdr:row>
      <xdr:rowOff>0</xdr:rowOff>
    </xdr:from>
    <xdr:to>
      <xdr:col>5</xdr:col>
      <xdr:colOff>647700</xdr:colOff>
      <xdr:row>58</xdr:row>
      <xdr:rowOff>0</xdr:rowOff>
    </xdr:to>
    <xdr:sp macro="" textlink="">
      <xdr:nvSpPr>
        <xdr:cNvPr id="21" name="Line 22">
          <a:extLst>
            <a:ext uri="{FF2B5EF4-FFF2-40B4-BE49-F238E27FC236}">
              <a16:creationId xmlns:a16="http://schemas.microsoft.com/office/drawing/2014/main" id="{7DF3A3AC-069C-423D-A227-AD772FF635EA}"/>
            </a:ext>
          </a:extLst>
        </xdr:cNvPr>
        <xdr:cNvSpPr>
          <a:spLocks noChangeShapeType="1"/>
        </xdr:cNvSpPr>
      </xdr:nvSpPr>
      <xdr:spPr bwMode="auto">
        <a:xfrm>
          <a:off x="4638675" y="80391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533400</xdr:colOff>
      <xdr:row>31</xdr:row>
      <xdr:rowOff>0</xdr:rowOff>
    </xdr:from>
    <xdr:to>
      <xdr:col>2</xdr:col>
      <xdr:colOff>533400</xdr:colOff>
      <xdr:row>58</xdr:row>
      <xdr:rowOff>0</xdr:rowOff>
    </xdr:to>
    <xdr:sp macro="" textlink="">
      <xdr:nvSpPr>
        <xdr:cNvPr id="22" name="Line 23">
          <a:extLst>
            <a:ext uri="{FF2B5EF4-FFF2-40B4-BE49-F238E27FC236}">
              <a16:creationId xmlns:a16="http://schemas.microsoft.com/office/drawing/2014/main" id="{DE4C79F6-4A42-4DC7-8A85-E51709F83B6F}"/>
            </a:ext>
          </a:extLst>
        </xdr:cNvPr>
        <xdr:cNvSpPr>
          <a:spLocks noChangeShapeType="1"/>
        </xdr:cNvSpPr>
      </xdr:nvSpPr>
      <xdr:spPr bwMode="auto">
        <a:xfrm>
          <a:off x="2800350" y="8039100"/>
          <a:ext cx="0" cy="66865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381000</xdr:colOff>
      <xdr:row>31</xdr:row>
      <xdr:rowOff>0</xdr:rowOff>
    </xdr:from>
    <xdr:to>
      <xdr:col>9</xdr:col>
      <xdr:colOff>381000</xdr:colOff>
      <xdr:row>58</xdr:row>
      <xdr:rowOff>0</xdr:rowOff>
    </xdr:to>
    <xdr:sp macro="" textlink="">
      <xdr:nvSpPr>
        <xdr:cNvPr id="23" name="Line 24">
          <a:extLst>
            <a:ext uri="{FF2B5EF4-FFF2-40B4-BE49-F238E27FC236}">
              <a16:creationId xmlns:a16="http://schemas.microsoft.com/office/drawing/2014/main" id="{F7E64539-8CB9-4AB3-955B-0AD5E9F45036}"/>
            </a:ext>
          </a:extLst>
        </xdr:cNvPr>
        <xdr:cNvSpPr>
          <a:spLocks noChangeShapeType="1"/>
        </xdr:cNvSpPr>
      </xdr:nvSpPr>
      <xdr:spPr bwMode="auto">
        <a:xfrm>
          <a:off x="6943725" y="80391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638175</xdr:colOff>
      <xdr:row>31</xdr:row>
      <xdr:rowOff>0</xdr:rowOff>
    </xdr:from>
    <xdr:to>
      <xdr:col>9</xdr:col>
      <xdr:colOff>638175</xdr:colOff>
      <xdr:row>58</xdr:row>
      <xdr:rowOff>0</xdr:rowOff>
    </xdr:to>
    <xdr:sp macro="" textlink="">
      <xdr:nvSpPr>
        <xdr:cNvPr id="24" name="Line 25">
          <a:extLst>
            <a:ext uri="{FF2B5EF4-FFF2-40B4-BE49-F238E27FC236}">
              <a16:creationId xmlns:a16="http://schemas.microsoft.com/office/drawing/2014/main" id="{17AFFD73-D09D-43A1-A49E-DC02CCF95376}"/>
            </a:ext>
          </a:extLst>
        </xdr:cNvPr>
        <xdr:cNvSpPr>
          <a:spLocks noChangeShapeType="1"/>
        </xdr:cNvSpPr>
      </xdr:nvSpPr>
      <xdr:spPr bwMode="auto">
        <a:xfrm>
          <a:off x="7200900" y="80391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381000</xdr:colOff>
      <xdr:row>31</xdr:row>
      <xdr:rowOff>0</xdr:rowOff>
    </xdr:from>
    <xdr:to>
      <xdr:col>11</xdr:col>
      <xdr:colOff>381000</xdr:colOff>
      <xdr:row>58</xdr:row>
      <xdr:rowOff>0</xdr:rowOff>
    </xdr:to>
    <xdr:sp macro="" textlink="">
      <xdr:nvSpPr>
        <xdr:cNvPr id="25" name="Line 26">
          <a:extLst>
            <a:ext uri="{FF2B5EF4-FFF2-40B4-BE49-F238E27FC236}">
              <a16:creationId xmlns:a16="http://schemas.microsoft.com/office/drawing/2014/main" id="{DD90CA41-552C-40FA-B339-4048EE32A737}"/>
            </a:ext>
          </a:extLst>
        </xdr:cNvPr>
        <xdr:cNvSpPr>
          <a:spLocks noChangeShapeType="1"/>
        </xdr:cNvSpPr>
      </xdr:nvSpPr>
      <xdr:spPr bwMode="auto">
        <a:xfrm>
          <a:off x="8220075" y="80391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638175</xdr:colOff>
      <xdr:row>31</xdr:row>
      <xdr:rowOff>0</xdr:rowOff>
    </xdr:from>
    <xdr:to>
      <xdr:col>11</xdr:col>
      <xdr:colOff>638175</xdr:colOff>
      <xdr:row>58</xdr:row>
      <xdr:rowOff>0</xdr:rowOff>
    </xdr:to>
    <xdr:sp macro="" textlink="">
      <xdr:nvSpPr>
        <xdr:cNvPr id="26" name="Line 27">
          <a:extLst>
            <a:ext uri="{FF2B5EF4-FFF2-40B4-BE49-F238E27FC236}">
              <a16:creationId xmlns:a16="http://schemas.microsoft.com/office/drawing/2014/main" id="{94B8D9AA-8CD4-4D8F-B132-BE7A1719B77E}"/>
            </a:ext>
          </a:extLst>
        </xdr:cNvPr>
        <xdr:cNvSpPr>
          <a:spLocks noChangeShapeType="1"/>
        </xdr:cNvSpPr>
      </xdr:nvSpPr>
      <xdr:spPr bwMode="auto">
        <a:xfrm>
          <a:off x="8477250" y="80391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381000</xdr:colOff>
      <xdr:row>31</xdr:row>
      <xdr:rowOff>0</xdr:rowOff>
    </xdr:from>
    <xdr:to>
      <xdr:col>13</xdr:col>
      <xdr:colOff>381000</xdr:colOff>
      <xdr:row>58</xdr:row>
      <xdr:rowOff>0</xdr:rowOff>
    </xdr:to>
    <xdr:sp macro="" textlink="">
      <xdr:nvSpPr>
        <xdr:cNvPr id="27" name="Line 28">
          <a:extLst>
            <a:ext uri="{FF2B5EF4-FFF2-40B4-BE49-F238E27FC236}">
              <a16:creationId xmlns:a16="http://schemas.microsoft.com/office/drawing/2014/main" id="{CA5A1E7D-3C8C-41EE-943A-8D1F97F5D0AC}"/>
            </a:ext>
          </a:extLst>
        </xdr:cNvPr>
        <xdr:cNvSpPr>
          <a:spLocks noChangeShapeType="1"/>
        </xdr:cNvSpPr>
      </xdr:nvSpPr>
      <xdr:spPr bwMode="auto">
        <a:xfrm>
          <a:off x="9496425" y="80391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638175</xdr:colOff>
      <xdr:row>31</xdr:row>
      <xdr:rowOff>0</xdr:rowOff>
    </xdr:from>
    <xdr:to>
      <xdr:col>13</xdr:col>
      <xdr:colOff>638175</xdr:colOff>
      <xdr:row>58</xdr:row>
      <xdr:rowOff>0</xdr:rowOff>
    </xdr:to>
    <xdr:sp macro="" textlink="">
      <xdr:nvSpPr>
        <xdr:cNvPr id="28" name="Line 29">
          <a:extLst>
            <a:ext uri="{FF2B5EF4-FFF2-40B4-BE49-F238E27FC236}">
              <a16:creationId xmlns:a16="http://schemas.microsoft.com/office/drawing/2014/main" id="{40B259B1-449B-45FC-BA87-09BB811DE9D9}"/>
            </a:ext>
          </a:extLst>
        </xdr:cNvPr>
        <xdr:cNvSpPr>
          <a:spLocks noChangeShapeType="1"/>
        </xdr:cNvSpPr>
      </xdr:nvSpPr>
      <xdr:spPr bwMode="auto">
        <a:xfrm>
          <a:off x="9753600" y="80391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59</xdr:row>
      <xdr:rowOff>0</xdr:rowOff>
    </xdr:from>
    <xdr:to>
      <xdr:col>7</xdr:col>
      <xdr:colOff>381000</xdr:colOff>
      <xdr:row>85</xdr:row>
      <xdr:rowOff>238125</xdr:rowOff>
    </xdr:to>
    <xdr:sp macro="" textlink="">
      <xdr:nvSpPr>
        <xdr:cNvPr id="29" name="Line 30">
          <a:extLst>
            <a:ext uri="{FF2B5EF4-FFF2-40B4-BE49-F238E27FC236}">
              <a16:creationId xmlns:a16="http://schemas.microsoft.com/office/drawing/2014/main" id="{384E6C8B-352A-490D-9BD3-B826197CAC49}"/>
            </a:ext>
          </a:extLst>
        </xdr:cNvPr>
        <xdr:cNvSpPr>
          <a:spLocks noChangeShapeType="1"/>
        </xdr:cNvSpPr>
      </xdr:nvSpPr>
      <xdr:spPr bwMode="auto">
        <a:xfrm>
          <a:off x="5667375" y="14973300"/>
          <a:ext cx="0" cy="6677025"/>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638175</xdr:colOff>
      <xdr:row>59</xdr:row>
      <xdr:rowOff>0</xdr:rowOff>
    </xdr:from>
    <xdr:to>
      <xdr:col>7</xdr:col>
      <xdr:colOff>638175</xdr:colOff>
      <xdr:row>86</xdr:row>
      <xdr:rowOff>0</xdr:rowOff>
    </xdr:to>
    <xdr:sp macro="" textlink="">
      <xdr:nvSpPr>
        <xdr:cNvPr id="30" name="Line 31">
          <a:extLst>
            <a:ext uri="{FF2B5EF4-FFF2-40B4-BE49-F238E27FC236}">
              <a16:creationId xmlns:a16="http://schemas.microsoft.com/office/drawing/2014/main" id="{113EBE95-0F66-49BF-8779-F8C6382D5C58}"/>
            </a:ext>
          </a:extLst>
        </xdr:cNvPr>
        <xdr:cNvSpPr>
          <a:spLocks noChangeShapeType="1"/>
        </xdr:cNvSpPr>
      </xdr:nvSpPr>
      <xdr:spPr bwMode="auto">
        <a:xfrm>
          <a:off x="5924550" y="149733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304800</xdr:colOff>
      <xdr:row>59</xdr:row>
      <xdr:rowOff>0</xdr:rowOff>
    </xdr:from>
    <xdr:to>
      <xdr:col>4</xdr:col>
      <xdr:colOff>304800</xdr:colOff>
      <xdr:row>86</xdr:row>
      <xdr:rowOff>0</xdr:rowOff>
    </xdr:to>
    <xdr:sp macro="" textlink="">
      <xdr:nvSpPr>
        <xdr:cNvPr id="31" name="Line 32">
          <a:extLst>
            <a:ext uri="{FF2B5EF4-FFF2-40B4-BE49-F238E27FC236}">
              <a16:creationId xmlns:a16="http://schemas.microsoft.com/office/drawing/2014/main" id="{E7D67A17-17EE-4AB4-A58D-94983E1C178F}"/>
            </a:ext>
          </a:extLst>
        </xdr:cNvPr>
        <xdr:cNvSpPr>
          <a:spLocks noChangeShapeType="1"/>
        </xdr:cNvSpPr>
      </xdr:nvSpPr>
      <xdr:spPr bwMode="auto">
        <a:xfrm>
          <a:off x="3667125" y="149733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266700</xdr:colOff>
      <xdr:row>59</xdr:row>
      <xdr:rowOff>0</xdr:rowOff>
    </xdr:from>
    <xdr:to>
      <xdr:col>2</xdr:col>
      <xdr:colOff>266700</xdr:colOff>
      <xdr:row>86</xdr:row>
      <xdr:rowOff>0</xdr:rowOff>
    </xdr:to>
    <xdr:sp macro="" textlink="">
      <xdr:nvSpPr>
        <xdr:cNvPr id="32" name="Line 33">
          <a:extLst>
            <a:ext uri="{FF2B5EF4-FFF2-40B4-BE49-F238E27FC236}">
              <a16:creationId xmlns:a16="http://schemas.microsoft.com/office/drawing/2014/main" id="{AA7918B4-A44F-418C-8EC2-784DDFB74F97}"/>
            </a:ext>
          </a:extLst>
        </xdr:cNvPr>
        <xdr:cNvSpPr>
          <a:spLocks noChangeShapeType="1"/>
        </xdr:cNvSpPr>
      </xdr:nvSpPr>
      <xdr:spPr bwMode="auto">
        <a:xfrm>
          <a:off x="2533650" y="149733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390525</xdr:colOff>
      <xdr:row>59</xdr:row>
      <xdr:rowOff>0</xdr:rowOff>
    </xdr:from>
    <xdr:to>
      <xdr:col>5</xdr:col>
      <xdr:colOff>390525</xdr:colOff>
      <xdr:row>86</xdr:row>
      <xdr:rowOff>0</xdr:rowOff>
    </xdr:to>
    <xdr:sp macro="" textlink="">
      <xdr:nvSpPr>
        <xdr:cNvPr id="33" name="Line 34">
          <a:extLst>
            <a:ext uri="{FF2B5EF4-FFF2-40B4-BE49-F238E27FC236}">
              <a16:creationId xmlns:a16="http://schemas.microsoft.com/office/drawing/2014/main" id="{3E2EA366-5782-4F9B-BC16-13E978C761DC}"/>
            </a:ext>
          </a:extLst>
        </xdr:cNvPr>
        <xdr:cNvSpPr>
          <a:spLocks noChangeShapeType="1"/>
        </xdr:cNvSpPr>
      </xdr:nvSpPr>
      <xdr:spPr bwMode="auto">
        <a:xfrm>
          <a:off x="4381500" y="149733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647700</xdr:colOff>
      <xdr:row>59</xdr:row>
      <xdr:rowOff>0</xdr:rowOff>
    </xdr:from>
    <xdr:to>
      <xdr:col>5</xdr:col>
      <xdr:colOff>647700</xdr:colOff>
      <xdr:row>86</xdr:row>
      <xdr:rowOff>0</xdr:rowOff>
    </xdr:to>
    <xdr:sp macro="" textlink="">
      <xdr:nvSpPr>
        <xdr:cNvPr id="34" name="Line 35">
          <a:extLst>
            <a:ext uri="{FF2B5EF4-FFF2-40B4-BE49-F238E27FC236}">
              <a16:creationId xmlns:a16="http://schemas.microsoft.com/office/drawing/2014/main" id="{43BBB75B-CD2B-4F3C-A81E-CAA236E7037E}"/>
            </a:ext>
          </a:extLst>
        </xdr:cNvPr>
        <xdr:cNvSpPr>
          <a:spLocks noChangeShapeType="1"/>
        </xdr:cNvSpPr>
      </xdr:nvSpPr>
      <xdr:spPr bwMode="auto">
        <a:xfrm>
          <a:off x="4638675" y="149733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533400</xdr:colOff>
      <xdr:row>59</xdr:row>
      <xdr:rowOff>0</xdr:rowOff>
    </xdr:from>
    <xdr:to>
      <xdr:col>2</xdr:col>
      <xdr:colOff>533400</xdr:colOff>
      <xdr:row>86</xdr:row>
      <xdr:rowOff>0</xdr:rowOff>
    </xdr:to>
    <xdr:sp macro="" textlink="">
      <xdr:nvSpPr>
        <xdr:cNvPr id="35" name="Line 36">
          <a:extLst>
            <a:ext uri="{FF2B5EF4-FFF2-40B4-BE49-F238E27FC236}">
              <a16:creationId xmlns:a16="http://schemas.microsoft.com/office/drawing/2014/main" id="{EEF915E3-050B-42DD-947F-CD29213BC3DA}"/>
            </a:ext>
          </a:extLst>
        </xdr:cNvPr>
        <xdr:cNvSpPr>
          <a:spLocks noChangeShapeType="1"/>
        </xdr:cNvSpPr>
      </xdr:nvSpPr>
      <xdr:spPr bwMode="auto">
        <a:xfrm>
          <a:off x="2800350" y="14973300"/>
          <a:ext cx="0" cy="66865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381000</xdr:colOff>
      <xdr:row>59</xdr:row>
      <xdr:rowOff>0</xdr:rowOff>
    </xdr:from>
    <xdr:to>
      <xdr:col>9</xdr:col>
      <xdr:colOff>381000</xdr:colOff>
      <xdr:row>86</xdr:row>
      <xdr:rowOff>0</xdr:rowOff>
    </xdr:to>
    <xdr:sp macro="" textlink="">
      <xdr:nvSpPr>
        <xdr:cNvPr id="36" name="Line 37">
          <a:extLst>
            <a:ext uri="{FF2B5EF4-FFF2-40B4-BE49-F238E27FC236}">
              <a16:creationId xmlns:a16="http://schemas.microsoft.com/office/drawing/2014/main" id="{DDEE87D0-22A0-4C27-8969-0FE7D9ABF7B6}"/>
            </a:ext>
          </a:extLst>
        </xdr:cNvPr>
        <xdr:cNvSpPr>
          <a:spLocks noChangeShapeType="1"/>
        </xdr:cNvSpPr>
      </xdr:nvSpPr>
      <xdr:spPr bwMode="auto">
        <a:xfrm>
          <a:off x="6943725" y="149733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638175</xdr:colOff>
      <xdr:row>59</xdr:row>
      <xdr:rowOff>0</xdr:rowOff>
    </xdr:from>
    <xdr:to>
      <xdr:col>9</xdr:col>
      <xdr:colOff>638175</xdr:colOff>
      <xdr:row>86</xdr:row>
      <xdr:rowOff>0</xdr:rowOff>
    </xdr:to>
    <xdr:sp macro="" textlink="">
      <xdr:nvSpPr>
        <xdr:cNvPr id="37" name="Line 38">
          <a:extLst>
            <a:ext uri="{FF2B5EF4-FFF2-40B4-BE49-F238E27FC236}">
              <a16:creationId xmlns:a16="http://schemas.microsoft.com/office/drawing/2014/main" id="{576296BB-900C-4B2E-A0FA-2EE99BC100FF}"/>
            </a:ext>
          </a:extLst>
        </xdr:cNvPr>
        <xdr:cNvSpPr>
          <a:spLocks noChangeShapeType="1"/>
        </xdr:cNvSpPr>
      </xdr:nvSpPr>
      <xdr:spPr bwMode="auto">
        <a:xfrm>
          <a:off x="7200900" y="149733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381000</xdr:colOff>
      <xdr:row>59</xdr:row>
      <xdr:rowOff>0</xdr:rowOff>
    </xdr:from>
    <xdr:to>
      <xdr:col>11</xdr:col>
      <xdr:colOff>381000</xdr:colOff>
      <xdr:row>86</xdr:row>
      <xdr:rowOff>0</xdr:rowOff>
    </xdr:to>
    <xdr:sp macro="" textlink="">
      <xdr:nvSpPr>
        <xdr:cNvPr id="38" name="Line 39">
          <a:extLst>
            <a:ext uri="{FF2B5EF4-FFF2-40B4-BE49-F238E27FC236}">
              <a16:creationId xmlns:a16="http://schemas.microsoft.com/office/drawing/2014/main" id="{B72E1522-3EF1-4310-AA9C-B5F8F460C626}"/>
            </a:ext>
          </a:extLst>
        </xdr:cNvPr>
        <xdr:cNvSpPr>
          <a:spLocks noChangeShapeType="1"/>
        </xdr:cNvSpPr>
      </xdr:nvSpPr>
      <xdr:spPr bwMode="auto">
        <a:xfrm>
          <a:off x="8220075" y="149733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638175</xdr:colOff>
      <xdr:row>59</xdr:row>
      <xdr:rowOff>0</xdr:rowOff>
    </xdr:from>
    <xdr:to>
      <xdr:col>11</xdr:col>
      <xdr:colOff>638175</xdr:colOff>
      <xdr:row>86</xdr:row>
      <xdr:rowOff>0</xdr:rowOff>
    </xdr:to>
    <xdr:sp macro="" textlink="">
      <xdr:nvSpPr>
        <xdr:cNvPr id="39" name="Line 40">
          <a:extLst>
            <a:ext uri="{FF2B5EF4-FFF2-40B4-BE49-F238E27FC236}">
              <a16:creationId xmlns:a16="http://schemas.microsoft.com/office/drawing/2014/main" id="{A365540D-655C-415B-9D70-EE6E9A425DBA}"/>
            </a:ext>
          </a:extLst>
        </xdr:cNvPr>
        <xdr:cNvSpPr>
          <a:spLocks noChangeShapeType="1"/>
        </xdr:cNvSpPr>
      </xdr:nvSpPr>
      <xdr:spPr bwMode="auto">
        <a:xfrm>
          <a:off x="8477250" y="149733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381000</xdr:colOff>
      <xdr:row>59</xdr:row>
      <xdr:rowOff>0</xdr:rowOff>
    </xdr:from>
    <xdr:to>
      <xdr:col>13</xdr:col>
      <xdr:colOff>381000</xdr:colOff>
      <xdr:row>86</xdr:row>
      <xdr:rowOff>0</xdr:rowOff>
    </xdr:to>
    <xdr:sp macro="" textlink="">
      <xdr:nvSpPr>
        <xdr:cNvPr id="40" name="Line 41">
          <a:extLst>
            <a:ext uri="{FF2B5EF4-FFF2-40B4-BE49-F238E27FC236}">
              <a16:creationId xmlns:a16="http://schemas.microsoft.com/office/drawing/2014/main" id="{A20A692D-3D22-47E2-A168-501AA17D5FB6}"/>
            </a:ext>
          </a:extLst>
        </xdr:cNvPr>
        <xdr:cNvSpPr>
          <a:spLocks noChangeShapeType="1"/>
        </xdr:cNvSpPr>
      </xdr:nvSpPr>
      <xdr:spPr bwMode="auto">
        <a:xfrm>
          <a:off x="9496425" y="149733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638175</xdr:colOff>
      <xdr:row>59</xdr:row>
      <xdr:rowOff>0</xdr:rowOff>
    </xdr:from>
    <xdr:to>
      <xdr:col>13</xdr:col>
      <xdr:colOff>638175</xdr:colOff>
      <xdr:row>86</xdr:row>
      <xdr:rowOff>0</xdr:rowOff>
    </xdr:to>
    <xdr:sp macro="" textlink="">
      <xdr:nvSpPr>
        <xdr:cNvPr id="41" name="Line 42">
          <a:extLst>
            <a:ext uri="{FF2B5EF4-FFF2-40B4-BE49-F238E27FC236}">
              <a16:creationId xmlns:a16="http://schemas.microsoft.com/office/drawing/2014/main" id="{FE4F5F70-EED1-4A10-915A-B29817E9DD32}"/>
            </a:ext>
          </a:extLst>
        </xdr:cNvPr>
        <xdr:cNvSpPr>
          <a:spLocks noChangeShapeType="1"/>
        </xdr:cNvSpPr>
      </xdr:nvSpPr>
      <xdr:spPr bwMode="auto">
        <a:xfrm>
          <a:off x="9753600" y="149733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87</xdr:row>
      <xdr:rowOff>0</xdr:rowOff>
    </xdr:from>
    <xdr:to>
      <xdr:col>7</xdr:col>
      <xdr:colOff>381000</xdr:colOff>
      <xdr:row>113</xdr:row>
      <xdr:rowOff>238125</xdr:rowOff>
    </xdr:to>
    <xdr:sp macro="" textlink="">
      <xdr:nvSpPr>
        <xdr:cNvPr id="42" name="Line 43">
          <a:extLst>
            <a:ext uri="{FF2B5EF4-FFF2-40B4-BE49-F238E27FC236}">
              <a16:creationId xmlns:a16="http://schemas.microsoft.com/office/drawing/2014/main" id="{B5D60B37-F7AE-4CE6-B686-27FEA1AC7E3A}"/>
            </a:ext>
          </a:extLst>
        </xdr:cNvPr>
        <xdr:cNvSpPr>
          <a:spLocks noChangeShapeType="1"/>
        </xdr:cNvSpPr>
      </xdr:nvSpPr>
      <xdr:spPr bwMode="auto">
        <a:xfrm>
          <a:off x="5667375" y="21907500"/>
          <a:ext cx="0" cy="6677025"/>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638175</xdr:colOff>
      <xdr:row>87</xdr:row>
      <xdr:rowOff>0</xdr:rowOff>
    </xdr:from>
    <xdr:to>
      <xdr:col>7</xdr:col>
      <xdr:colOff>638175</xdr:colOff>
      <xdr:row>114</xdr:row>
      <xdr:rowOff>0</xdr:rowOff>
    </xdr:to>
    <xdr:sp macro="" textlink="">
      <xdr:nvSpPr>
        <xdr:cNvPr id="43" name="Line 44">
          <a:extLst>
            <a:ext uri="{FF2B5EF4-FFF2-40B4-BE49-F238E27FC236}">
              <a16:creationId xmlns:a16="http://schemas.microsoft.com/office/drawing/2014/main" id="{ADDC242C-BEFE-45BE-BDE3-115F91E4E740}"/>
            </a:ext>
          </a:extLst>
        </xdr:cNvPr>
        <xdr:cNvSpPr>
          <a:spLocks noChangeShapeType="1"/>
        </xdr:cNvSpPr>
      </xdr:nvSpPr>
      <xdr:spPr bwMode="auto">
        <a:xfrm>
          <a:off x="5924550" y="219075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304800</xdr:colOff>
      <xdr:row>87</xdr:row>
      <xdr:rowOff>0</xdr:rowOff>
    </xdr:from>
    <xdr:to>
      <xdr:col>4</xdr:col>
      <xdr:colOff>304800</xdr:colOff>
      <xdr:row>114</xdr:row>
      <xdr:rowOff>0</xdr:rowOff>
    </xdr:to>
    <xdr:sp macro="" textlink="">
      <xdr:nvSpPr>
        <xdr:cNvPr id="44" name="Line 45">
          <a:extLst>
            <a:ext uri="{FF2B5EF4-FFF2-40B4-BE49-F238E27FC236}">
              <a16:creationId xmlns:a16="http://schemas.microsoft.com/office/drawing/2014/main" id="{26EB639E-5A6F-482A-9DF2-A9CD6630DAA5}"/>
            </a:ext>
          </a:extLst>
        </xdr:cNvPr>
        <xdr:cNvSpPr>
          <a:spLocks noChangeShapeType="1"/>
        </xdr:cNvSpPr>
      </xdr:nvSpPr>
      <xdr:spPr bwMode="auto">
        <a:xfrm>
          <a:off x="3667125" y="219075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266700</xdr:colOff>
      <xdr:row>87</xdr:row>
      <xdr:rowOff>0</xdr:rowOff>
    </xdr:from>
    <xdr:to>
      <xdr:col>2</xdr:col>
      <xdr:colOff>266700</xdr:colOff>
      <xdr:row>114</xdr:row>
      <xdr:rowOff>0</xdr:rowOff>
    </xdr:to>
    <xdr:sp macro="" textlink="">
      <xdr:nvSpPr>
        <xdr:cNvPr id="45" name="Line 46">
          <a:extLst>
            <a:ext uri="{FF2B5EF4-FFF2-40B4-BE49-F238E27FC236}">
              <a16:creationId xmlns:a16="http://schemas.microsoft.com/office/drawing/2014/main" id="{2777F3B4-1539-4468-88D7-925F84ECA607}"/>
            </a:ext>
          </a:extLst>
        </xdr:cNvPr>
        <xdr:cNvSpPr>
          <a:spLocks noChangeShapeType="1"/>
        </xdr:cNvSpPr>
      </xdr:nvSpPr>
      <xdr:spPr bwMode="auto">
        <a:xfrm>
          <a:off x="2533650" y="219075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390525</xdr:colOff>
      <xdr:row>87</xdr:row>
      <xdr:rowOff>0</xdr:rowOff>
    </xdr:from>
    <xdr:to>
      <xdr:col>5</xdr:col>
      <xdr:colOff>390525</xdr:colOff>
      <xdr:row>114</xdr:row>
      <xdr:rowOff>0</xdr:rowOff>
    </xdr:to>
    <xdr:sp macro="" textlink="">
      <xdr:nvSpPr>
        <xdr:cNvPr id="46" name="Line 47">
          <a:extLst>
            <a:ext uri="{FF2B5EF4-FFF2-40B4-BE49-F238E27FC236}">
              <a16:creationId xmlns:a16="http://schemas.microsoft.com/office/drawing/2014/main" id="{6BAB1710-5974-47C9-BAC0-3AE26C4BE0AB}"/>
            </a:ext>
          </a:extLst>
        </xdr:cNvPr>
        <xdr:cNvSpPr>
          <a:spLocks noChangeShapeType="1"/>
        </xdr:cNvSpPr>
      </xdr:nvSpPr>
      <xdr:spPr bwMode="auto">
        <a:xfrm>
          <a:off x="4381500" y="219075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647700</xdr:colOff>
      <xdr:row>87</xdr:row>
      <xdr:rowOff>0</xdr:rowOff>
    </xdr:from>
    <xdr:to>
      <xdr:col>5</xdr:col>
      <xdr:colOff>647700</xdr:colOff>
      <xdr:row>114</xdr:row>
      <xdr:rowOff>0</xdr:rowOff>
    </xdr:to>
    <xdr:sp macro="" textlink="">
      <xdr:nvSpPr>
        <xdr:cNvPr id="47" name="Line 48">
          <a:extLst>
            <a:ext uri="{FF2B5EF4-FFF2-40B4-BE49-F238E27FC236}">
              <a16:creationId xmlns:a16="http://schemas.microsoft.com/office/drawing/2014/main" id="{B43F2E2A-74FA-40E8-A965-B977F0AA4BF7}"/>
            </a:ext>
          </a:extLst>
        </xdr:cNvPr>
        <xdr:cNvSpPr>
          <a:spLocks noChangeShapeType="1"/>
        </xdr:cNvSpPr>
      </xdr:nvSpPr>
      <xdr:spPr bwMode="auto">
        <a:xfrm>
          <a:off x="4638675" y="219075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533400</xdr:colOff>
      <xdr:row>87</xdr:row>
      <xdr:rowOff>0</xdr:rowOff>
    </xdr:from>
    <xdr:to>
      <xdr:col>2</xdr:col>
      <xdr:colOff>533400</xdr:colOff>
      <xdr:row>114</xdr:row>
      <xdr:rowOff>0</xdr:rowOff>
    </xdr:to>
    <xdr:sp macro="" textlink="">
      <xdr:nvSpPr>
        <xdr:cNvPr id="48" name="Line 49">
          <a:extLst>
            <a:ext uri="{FF2B5EF4-FFF2-40B4-BE49-F238E27FC236}">
              <a16:creationId xmlns:a16="http://schemas.microsoft.com/office/drawing/2014/main" id="{A7A0B90E-DD64-4350-B09D-19441AB129FD}"/>
            </a:ext>
          </a:extLst>
        </xdr:cNvPr>
        <xdr:cNvSpPr>
          <a:spLocks noChangeShapeType="1"/>
        </xdr:cNvSpPr>
      </xdr:nvSpPr>
      <xdr:spPr bwMode="auto">
        <a:xfrm>
          <a:off x="2800350" y="21907500"/>
          <a:ext cx="0" cy="66865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381000</xdr:colOff>
      <xdr:row>87</xdr:row>
      <xdr:rowOff>0</xdr:rowOff>
    </xdr:from>
    <xdr:to>
      <xdr:col>9</xdr:col>
      <xdr:colOff>381000</xdr:colOff>
      <xdr:row>114</xdr:row>
      <xdr:rowOff>0</xdr:rowOff>
    </xdr:to>
    <xdr:sp macro="" textlink="">
      <xdr:nvSpPr>
        <xdr:cNvPr id="49" name="Line 50">
          <a:extLst>
            <a:ext uri="{FF2B5EF4-FFF2-40B4-BE49-F238E27FC236}">
              <a16:creationId xmlns:a16="http://schemas.microsoft.com/office/drawing/2014/main" id="{A6FD10EF-7438-4C85-9E6F-014B6ACEB6C1}"/>
            </a:ext>
          </a:extLst>
        </xdr:cNvPr>
        <xdr:cNvSpPr>
          <a:spLocks noChangeShapeType="1"/>
        </xdr:cNvSpPr>
      </xdr:nvSpPr>
      <xdr:spPr bwMode="auto">
        <a:xfrm>
          <a:off x="6943725" y="219075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638175</xdr:colOff>
      <xdr:row>87</xdr:row>
      <xdr:rowOff>0</xdr:rowOff>
    </xdr:from>
    <xdr:to>
      <xdr:col>9</xdr:col>
      <xdr:colOff>638175</xdr:colOff>
      <xdr:row>114</xdr:row>
      <xdr:rowOff>0</xdr:rowOff>
    </xdr:to>
    <xdr:sp macro="" textlink="">
      <xdr:nvSpPr>
        <xdr:cNvPr id="50" name="Line 51">
          <a:extLst>
            <a:ext uri="{FF2B5EF4-FFF2-40B4-BE49-F238E27FC236}">
              <a16:creationId xmlns:a16="http://schemas.microsoft.com/office/drawing/2014/main" id="{756FE28F-E95A-4AF4-86D7-A62D0CCE3A45}"/>
            </a:ext>
          </a:extLst>
        </xdr:cNvPr>
        <xdr:cNvSpPr>
          <a:spLocks noChangeShapeType="1"/>
        </xdr:cNvSpPr>
      </xdr:nvSpPr>
      <xdr:spPr bwMode="auto">
        <a:xfrm>
          <a:off x="7200900" y="219075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381000</xdr:colOff>
      <xdr:row>87</xdr:row>
      <xdr:rowOff>0</xdr:rowOff>
    </xdr:from>
    <xdr:to>
      <xdr:col>11</xdr:col>
      <xdr:colOff>381000</xdr:colOff>
      <xdr:row>114</xdr:row>
      <xdr:rowOff>0</xdr:rowOff>
    </xdr:to>
    <xdr:sp macro="" textlink="">
      <xdr:nvSpPr>
        <xdr:cNvPr id="51" name="Line 52">
          <a:extLst>
            <a:ext uri="{FF2B5EF4-FFF2-40B4-BE49-F238E27FC236}">
              <a16:creationId xmlns:a16="http://schemas.microsoft.com/office/drawing/2014/main" id="{3B6930B2-E536-4A94-AE9A-07F521DFE4C4}"/>
            </a:ext>
          </a:extLst>
        </xdr:cNvPr>
        <xdr:cNvSpPr>
          <a:spLocks noChangeShapeType="1"/>
        </xdr:cNvSpPr>
      </xdr:nvSpPr>
      <xdr:spPr bwMode="auto">
        <a:xfrm>
          <a:off x="8220075" y="219075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638175</xdr:colOff>
      <xdr:row>87</xdr:row>
      <xdr:rowOff>0</xdr:rowOff>
    </xdr:from>
    <xdr:to>
      <xdr:col>11</xdr:col>
      <xdr:colOff>638175</xdr:colOff>
      <xdr:row>114</xdr:row>
      <xdr:rowOff>0</xdr:rowOff>
    </xdr:to>
    <xdr:sp macro="" textlink="">
      <xdr:nvSpPr>
        <xdr:cNvPr id="52" name="Line 53">
          <a:extLst>
            <a:ext uri="{FF2B5EF4-FFF2-40B4-BE49-F238E27FC236}">
              <a16:creationId xmlns:a16="http://schemas.microsoft.com/office/drawing/2014/main" id="{9FF7489A-BC83-4892-8907-9D65826D7EEB}"/>
            </a:ext>
          </a:extLst>
        </xdr:cNvPr>
        <xdr:cNvSpPr>
          <a:spLocks noChangeShapeType="1"/>
        </xdr:cNvSpPr>
      </xdr:nvSpPr>
      <xdr:spPr bwMode="auto">
        <a:xfrm>
          <a:off x="8477250" y="219075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381000</xdr:colOff>
      <xdr:row>87</xdr:row>
      <xdr:rowOff>0</xdr:rowOff>
    </xdr:from>
    <xdr:to>
      <xdr:col>13</xdr:col>
      <xdr:colOff>381000</xdr:colOff>
      <xdr:row>114</xdr:row>
      <xdr:rowOff>0</xdr:rowOff>
    </xdr:to>
    <xdr:sp macro="" textlink="">
      <xdr:nvSpPr>
        <xdr:cNvPr id="53" name="Line 54">
          <a:extLst>
            <a:ext uri="{FF2B5EF4-FFF2-40B4-BE49-F238E27FC236}">
              <a16:creationId xmlns:a16="http://schemas.microsoft.com/office/drawing/2014/main" id="{DC3C65CC-859A-4775-883E-EFA631BF3CF2}"/>
            </a:ext>
          </a:extLst>
        </xdr:cNvPr>
        <xdr:cNvSpPr>
          <a:spLocks noChangeShapeType="1"/>
        </xdr:cNvSpPr>
      </xdr:nvSpPr>
      <xdr:spPr bwMode="auto">
        <a:xfrm>
          <a:off x="9496425" y="219075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638175</xdr:colOff>
      <xdr:row>87</xdr:row>
      <xdr:rowOff>0</xdr:rowOff>
    </xdr:from>
    <xdr:to>
      <xdr:col>13</xdr:col>
      <xdr:colOff>638175</xdr:colOff>
      <xdr:row>114</xdr:row>
      <xdr:rowOff>0</xdr:rowOff>
    </xdr:to>
    <xdr:sp macro="" textlink="">
      <xdr:nvSpPr>
        <xdr:cNvPr id="54" name="Line 55">
          <a:extLst>
            <a:ext uri="{FF2B5EF4-FFF2-40B4-BE49-F238E27FC236}">
              <a16:creationId xmlns:a16="http://schemas.microsoft.com/office/drawing/2014/main" id="{800A3BD9-33EC-46AE-906C-D2B74F7E27B3}"/>
            </a:ext>
          </a:extLst>
        </xdr:cNvPr>
        <xdr:cNvSpPr>
          <a:spLocks noChangeShapeType="1"/>
        </xdr:cNvSpPr>
      </xdr:nvSpPr>
      <xdr:spPr bwMode="auto">
        <a:xfrm>
          <a:off x="9753600" y="219075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115</xdr:row>
      <xdr:rowOff>0</xdr:rowOff>
    </xdr:from>
    <xdr:to>
      <xdr:col>7</xdr:col>
      <xdr:colOff>381000</xdr:colOff>
      <xdr:row>141</xdr:row>
      <xdr:rowOff>238125</xdr:rowOff>
    </xdr:to>
    <xdr:sp macro="" textlink="">
      <xdr:nvSpPr>
        <xdr:cNvPr id="55" name="Line 56">
          <a:extLst>
            <a:ext uri="{FF2B5EF4-FFF2-40B4-BE49-F238E27FC236}">
              <a16:creationId xmlns:a16="http://schemas.microsoft.com/office/drawing/2014/main" id="{7E016E8F-B6D9-40DE-B7AC-5595C7C1F4E7}"/>
            </a:ext>
          </a:extLst>
        </xdr:cNvPr>
        <xdr:cNvSpPr>
          <a:spLocks noChangeShapeType="1"/>
        </xdr:cNvSpPr>
      </xdr:nvSpPr>
      <xdr:spPr bwMode="auto">
        <a:xfrm>
          <a:off x="5667375" y="28841700"/>
          <a:ext cx="0" cy="6677025"/>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638175</xdr:colOff>
      <xdr:row>115</xdr:row>
      <xdr:rowOff>0</xdr:rowOff>
    </xdr:from>
    <xdr:to>
      <xdr:col>7</xdr:col>
      <xdr:colOff>638175</xdr:colOff>
      <xdr:row>142</xdr:row>
      <xdr:rowOff>0</xdr:rowOff>
    </xdr:to>
    <xdr:sp macro="" textlink="">
      <xdr:nvSpPr>
        <xdr:cNvPr id="56" name="Line 57">
          <a:extLst>
            <a:ext uri="{FF2B5EF4-FFF2-40B4-BE49-F238E27FC236}">
              <a16:creationId xmlns:a16="http://schemas.microsoft.com/office/drawing/2014/main" id="{EB9E6624-D576-4C33-9FCB-AFAC16FDC541}"/>
            </a:ext>
          </a:extLst>
        </xdr:cNvPr>
        <xdr:cNvSpPr>
          <a:spLocks noChangeShapeType="1"/>
        </xdr:cNvSpPr>
      </xdr:nvSpPr>
      <xdr:spPr bwMode="auto">
        <a:xfrm>
          <a:off x="5924550" y="288417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304800</xdr:colOff>
      <xdr:row>115</xdr:row>
      <xdr:rowOff>0</xdr:rowOff>
    </xdr:from>
    <xdr:to>
      <xdr:col>4</xdr:col>
      <xdr:colOff>304800</xdr:colOff>
      <xdr:row>142</xdr:row>
      <xdr:rowOff>0</xdr:rowOff>
    </xdr:to>
    <xdr:sp macro="" textlink="">
      <xdr:nvSpPr>
        <xdr:cNvPr id="57" name="Line 58">
          <a:extLst>
            <a:ext uri="{FF2B5EF4-FFF2-40B4-BE49-F238E27FC236}">
              <a16:creationId xmlns:a16="http://schemas.microsoft.com/office/drawing/2014/main" id="{DF374436-DFCE-4B74-A46D-811F9B5D1426}"/>
            </a:ext>
          </a:extLst>
        </xdr:cNvPr>
        <xdr:cNvSpPr>
          <a:spLocks noChangeShapeType="1"/>
        </xdr:cNvSpPr>
      </xdr:nvSpPr>
      <xdr:spPr bwMode="auto">
        <a:xfrm>
          <a:off x="3667125" y="288417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266700</xdr:colOff>
      <xdr:row>115</xdr:row>
      <xdr:rowOff>0</xdr:rowOff>
    </xdr:from>
    <xdr:to>
      <xdr:col>2</xdr:col>
      <xdr:colOff>266700</xdr:colOff>
      <xdr:row>142</xdr:row>
      <xdr:rowOff>0</xdr:rowOff>
    </xdr:to>
    <xdr:sp macro="" textlink="">
      <xdr:nvSpPr>
        <xdr:cNvPr id="58" name="Line 59">
          <a:extLst>
            <a:ext uri="{FF2B5EF4-FFF2-40B4-BE49-F238E27FC236}">
              <a16:creationId xmlns:a16="http://schemas.microsoft.com/office/drawing/2014/main" id="{FDB925E1-E5F8-4B17-BE04-60E06C6ED0BE}"/>
            </a:ext>
          </a:extLst>
        </xdr:cNvPr>
        <xdr:cNvSpPr>
          <a:spLocks noChangeShapeType="1"/>
        </xdr:cNvSpPr>
      </xdr:nvSpPr>
      <xdr:spPr bwMode="auto">
        <a:xfrm>
          <a:off x="2533650" y="288417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390525</xdr:colOff>
      <xdr:row>115</xdr:row>
      <xdr:rowOff>0</xdr:rowOff>
    </xdr:from>
    <xdr:to>
      <xdr:col>5</xdr:col>
      <xdr:colOff>390525</xdr:colOff>
      <xdr:row>142</xdr:row>
      <xdr:rowOff>0</xdr:rowOff>
    </xdr:to>
    <xdr:sp macro="" textlink="">
      <xdr:nvSpPr>
        <xdr:cNvPr id="59" name="Line 60">
          <a:extLst>
            <a:ext uri="{FF2B5EF4-FFF2-40B4-BE49-F238E27FC236}">
              <a16:creationId xmlns:a16="http://schemas.microsoft.com/office/drawing/2014/main" id="{A58B1251-D62C-419D-98D9-93AE37B632DA}"/>
            </a:ext>
          </a:extLst>
        </xdr:cNvPr>
        <xdr:cNvSpPr>
          <a:spLocks noChangeShapeType="1"/>
        </xdr:cNvSpPr>
      </xdr:nvSpPr>
      <xdr:spPr bwMode="auto">
        <a:xfrm>
          <a:off x="4381500" y="288417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647700</xdr:colOff>
      <xdr:row>115</xdr:row>
      <xdr:rowOff>0</xdr:rowOff>
    </xdr:from>
    <xdr:to>
      <xdr:col>5</xdr:col>
      <xdr:colOff>647700</xdr:colOff>
      <xdr:row>142</xdr:row>
      <xdr:rowOff>0</xdr:rowOff>
    </xdr:to>
    <xdr:sp macro="" textlink="">
      <xdr:nvSpPr>
        <xdr:cNvPr id="60" name="Line 61">
          <a:extLst>
            <a:ext uri="{FF2B5EF4-FFF2-40B4-BE49-F238E27FC236}">
              <a16:creationId xmlns:a16="http://schemas.microsoft.com/office/drawing/2014/main" id="{B02A5969-F334-4864-AA03-BEF67EA522B2}"/>
            </a:ext>
          </a:extLst>
        </xdr:cNvPr>
        <xdr:cNvSpPr>
          <a:spLocks noChangeShapeType="1"/>
        </xdr:cNvSpPr>
      </xdr:nvSpPr>
      <xdr:spPr bwMode="auto">
        <a:xfrm>
          <a:off x="4638675" y="288417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533400</xdr:colOff>
      <xdr:row>115</xdr:row>
      <xdr:rowOff>0</xdr:rowOff>
    </xdr:from>
    <xdr:to>
      <xdr:col>2</xdr:col>
      <xdr:colOff>533400</xdr:colOff>
      <xdr:row>142</xdr:row>
      <xdr:rowOff>0</xdr:rowOff>
    </xdr:to>
    <xdr:sp macro="" textlink="">
      <xdr:nvSpPr>
        <xdr:cNvPr id="61" name="Line 62">
          <a:extLst>
            <a:ext uri="{FF2B5EF4-FFF2-40B4-BE49-F238E27FC236}">
              <a16:creationId xmlns:a16="http://schemas.microsoft.com/office/drawing/2014/main" id="{B8184DD2-0F7B-4B08-91EC-60912AF09EDB}"/>
            </a:ext>
          </a:extLst>
        </xdr:cNvPr>
        <xdr:cNvSpPr>
          <a:spLocks noChangeShapeType="1"/>
        </xdr:cNvSpPr>
      </xdr:nvSpPr>
      <xdr:spPr bwMode="auto">
        <a:xfrm>
          <a:off x="2800350" y="28841700"/>
          <a:ext cx="0" cy="66865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381000</xdr:colOff>
      <xdr:row>115</xdr:row>
      <xdr:rowOff>0</xdr:rowOff>
    </xdr:from>
    <xdr:to>
      <xdr:col>9</xdr:col>
      <xdr:colOff>381000</xdr:colOff>
      <xdr:row>142</xdr:row>
      <xdr:rowOff>0</xdr:rowOff>
    </xdr:to>
    <xdr:sp macro="" textlink="">
      <xdr:nvSpPr>
        <xdr:cNvPr id="62" name="Line 63">
          <a:extLst>
            <a:ext uri="{FF2B5EF4-FFF2-40B4-BE49-F238E27FC236}">
              <a16:creationId xmlns:a16="http://schemas.microsoft.com/office/drawing/2014/main" id="{A602F6FD-C2B0-4589-8307-231155EE3B29}"/>
            </a:ext>
          </a:extLst>
        </xdr:cNvPr>
        <xdr:cNvSpPr>
          <a:spLocks noChangeShapeType="1"/>
        </xdr:cNvSpPr>
      </xdr:nvSpPr>
      <xdr:spPr bwMode="auto">
        <a:xfrm>
          <a:off x="6943725" y="288417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638175</xdr:colOff>
      <xdr:row>115</xdr:row>
      <xdr:rowOff>0</xdr:rowOff>
    </xdr:from>
    <xdr:to>
      <xdr:col>9</xdr:col>
      <xdr:colOff>638175</xdr:colOff>
      <xdr:row>142</xdr:row>
      <xdr:rowOff>0</xdr:rowOff>
    </xdr:to>
    <xdr:sp macro="" textlink="">
      <xdr:nvSpPr>
        <xdr:cNvPr id="63" name="Line 64">
          <a:extLst>
            <a:ext uri="{FF2B5EF4-FFF2-40B4-BE49-F238E27FC236}">
              <a16:creationId xmlns:a16="http://schemas.microsoft.com/office/drawing/2014/main" id="{9F05A1E4-F3D5-427E-9A5A-20D0D4F395AA}"/>
            </a:ext>
          </a:extLst>
        </xdr:cNvPr>
        <xdr:cNvSpPr>
          <a:spLocks noChangeShapeType="1"/>
        </xdr:cNvSpPr>
      </xdr:nvSpPr>
      <xdr:spPr bwMode="auto">
        <a:xfrm>
          <a:off x="7200900" y="288417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381000</xdr:colOff>
      <xdr:row>115</xdr:row>
      <xdr:rowOff>0</xdr:rowOff>
    </xdr:from>
    <xdr:to>
      <xdr:col>11</xdr:col>
      <xdr:colOff>381000</xdr:colOff>
      <xdr:row>142</xdr:row>
      <xdr:rowOff>0</xdr:rowOff>
    </xdr:to>
    <xdr:sp macro="" textlink="">
      <xdr:nvSpPr>
        <xdr:cNvPr id="64" name="Line 65">
          <a:extLst>
            <a:ext uri="{FF2B5EF4-FFF2-40B4-BE49-F238E27FC236}">
              <a16:creationId xmlns:a16="http://schemas.microsoft.com/office/drawing/2014/main" id="{ABB4E7DB-2D76-4E66-A745-D5666AE33629}"/>
            </a:ext>
          </a:extLst>
        </xdr:cNvPr>
        <xdr:cNvSpPr>
          <a:spLocks noChangeShapeType="1"/>
        </xdr:cNvSpPr>
      </xdr:nvSpPr>
      <xdr:spPr bwMode="auto">
        <a:xfrm>
          <a:off x="8220075" y="288417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638175</xdr:colOff>
      <xdr:row>115</xdr:row>
      <xdr:rowOff>0</xdr:rowOff>
    </xdr:from>
    <xdr:to>
      <xdr:col>11</xdr:col>
      <xdr:colOff>638175</xdr:colOff>
      <xdr:row>142</xdr:row>
      <xdr:rowOff>0</xdr:rowOff>
    </xdr:to>
    <xdr:sp macro="" textlink="">
      <xdr:nvSpPr>
        <xdr:cNvPr id="65" name="Line 66">
          <a:extLst>
            <a:ext uri="{FF2B5EF4-FFF2-40B4-BE49-F238E27FC236}">
              <a16:creationId xmlns:a16="http://schemas.microsoft.com/office/drawing/2014/main" id="{26D82645-0E87-4C95-AAA9-9F5B5FE89917}"/>
            </a:ext>
          </a:extLst>
        </xdr:cNvPr>
        <xdr:cNvSpPr>
          <a:spLocks noChangeShapeType="1"/>
        </xdr:cNvSpPr>
      </xdr:nvSpPr>
      <xdr:spPr bwMode="auto">
        <a:xfrm>
          <a:off x="8477250" y="288417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381000</xdr:colOff>
      <xdr:row>115</xdr:row>
      <xdr:rowOff>0</xdr:rowOff>
    </xdr:from>
    <xdr:to>
      <xdr:col>13</xdr:col>
      <xdr:colOff>381000</xdr:colOff>
      <xdr:row>142</xdr:row>
      <xdr:rowOff>0</xdr:rowOff>
    </xdr:to>
    <xdr:sp macro="" textlink="">
      <xdr:nvSpPr>
        <xdr:cNvPr id="66" name="Line 67">
          <a:extLst>
            <a:ext uri="{FF2B5EF4-FFF2-40B4-BE49-F238E27FC236}">
              <a16:creationId xmlns:a16="http://schemas.microsoft.com/office/drawing/2014/main" id="{4917B051-D64E-459C-BEBB-F68A58CFFA65}"/>
            </a:ext>
          </a:extLst>
        </xdr:cNvPr>
        <xdr:cNvSpPr>
          <a:spLocks noChangeShapeType="1"/>
        </xdr:cNvSpPr>
      </xdr:nvSpPr>
      <xdr:spPr bwMode="auto">
        <a:xfrm>
          <a:off x="9496425" y="288417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638175</xdr:colOff>
      <xdr:row>115</xdr:row>
      <xdr:rowOff>0</xdr:rowOff>
    </xdr:from>
    <xdr:to>
      <xdr:col>13</xdr:col>
      <xdr:colOff>638175</xdr:colOff>
      <xdr:row>142</xdr:row>
      <xdr:rowOff>0</xdr:rowOff>
    </xdr:to>
    <xdr:sp macro="" textlink="">
      <xdr:nvSpPr>
        <xdr:cNvPr id="67" name="Line 68">
          <a:extLst>
            <a:ext uri="{FF2B5EF4-FFF2-40B4-BE49-F238E27FC236}">
              <a16:creationId xmlns:a16="http://schemas.microsoft.com/office/drawing/2014/main" id="{C510E426-A3D7-4461-99B2-A90DC17C73A2}"/>
            </a:ext>
          </a:extLst>
        </xdr:cNvPr>
        <xdr:cNvSpPr>
          <a:spLocks noChangeShapeType="1"/>
        </xdr:cNvSpPr>
      </xdr:nvSpPr>
      <xdr:spPr bwMode="auto">
        <a:xfrm>
          <a:off x="9753600" y="288417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143</xdr:row>
      <xdr:rowOff>0</xdr:rowOff>
    </xdr:from>
    <xdr:to>
      <xdr:col>7</xdr:col>
      <xdr:colOff>381000</xdr:colOff>
      <xdr:row>169</xdr:row>
      <xdr:rowOff>238125</xdr:rowOff>
    </xdr:to>
    <xdr:sp macro="" textlink="">
      <xdr:nvSpPr>
        <xdr:cNvPr id="68" name="Line 69">
          <a:extLst>
            <a:ext uri="{FF2B5EF4-FFF2-40B4-BE49-F238E27FC236}">
              <a16:creationId xmlns:a16="http://schemas.microsoft.com/office/drawing/2014/main" id="{818C72F2-578E-4D4B-ABF3-6FF40FEADC8E}"/>
            </a:ext>
          </a:extLst>
        </xdr:cNvPr>
        <xdr:cNvSpPr>
          <a:spLocks noChangeShapeType="1"/>
        </xdr:cNvSpPr>
      </xdr:nvSpPr>
      <xdr:spPr bwMode="auto">
        <a:xfrm>
          <a:off x="5667375" y="35775900"/>
          <a:ext cx="0" cy="6677025"/>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638175</xdr:colOff>
      <xdr:row>143</xdr:row>
      <xdr:rowOff>0</xdr:rowOff>
    </xdr:from>
    <xdr:to>
      <xdr:col>7</xdr:col>
      <xdr:colOff>638175</xdr:colOff>
      <xdr:row>170</xdr:row>
      <xdr:rowOff>0</xdr:rowOff>
    </xdr:to>
    <xdr:sp macro="" textlink="">
      <xdr:nvSpPr>
        <xdr:cNvPr id="69" name="Line 70">
          <a:extLst>
            <a:ext uri="{FF2B5EF4-FFF2-40B4-BE49-F238E27FC236}">
              <a16:creationId xmlns:a16="http://schemas.microsoft.com/office/drawing/2014/main" id="{FB535423-D07C-487A-BF98-362D9C7B289E}"/>
            </a:ext>
          </a:extLst>
        </xdr:cNvPr>
        <xdr:cNvSpPr>
          <a:spLocks noChangeShapeType="1"/>
        </xdr:cNvSpPr>
      </xdr:nvSpPr>
      <xdr:spPr bwMode="auto">
        <a:xfrm>
          <a:off x="5924550" y="357759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304800</xdr:colOff>
      <xdr:row>143</xdr:row>
      <xdr:rowOff>0</xdr:rowOff>
    </xdr:from>
    <xdr:to>
      <xdr:col>4</xdr:col>
      <xdr:colOff>304800</xdr:colOff>
      <xdr:row>170</xdr:row>
      <xdr:rowOff>0</xdr:rowOff>
    </xdr:to>
    <xdr:sp macro="" textlink="">
      <xdr:nvSpPr>
        <xdr:cNvPr id="70" name="Line 71">
          <a:extLst>
            <a:ext uri="{FF2B5EF4-FFF2-40B4-BE49-F238E27FC236}">
              <a16:creationId xmlns:a16="http://schemas.microsoft.com/office/drawing/2014/main" id="{5A0B011C-74C0-4D9D-9718-89A9ABE051DA}"/>
            </a:ext>
          </a:extLst>
        </xdr:cNvPr>
        <xdr:cNvSpPr>
          <a:spLocks noChangeShapeType="1"/>
        </xdr:cNvSpPr>
      </xdr:nvSpPr>
      <xdr:spPr bwMode="auto">
        <a:xfrm>
          <a:off x="3667125" y="357759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266700</xdr:colOff>
      <xdr:row>143</xdr:row>
      <xdr:rowOff>0</xdr:rowOff>
    </xdr:from>
    <xdr:to>
      <xdr:col>2</xdr:col>
      <xdr:colOff>266700</xdr:colOff>
      <xdr:row>170</xdr:row>
      <xdr:rowOff>0</xdr:rowOff>
    </xdr:to>
    <xdr:sp macro="" textlink="">
      <xdr:nvSpPr>
        <xdr:cNvPr id="71" name="Line 72">
          <a:extLst>
            <a:ext uri="{FF2B5EF4-FFF2-40B4-BE49-F238E27FC236}">
              <a16:creationId xmlns:a16="http://schemas.microsoft.com/office/drawing/2014/main" id="{146946E9-823B-4748-A8C6-62C9BDD0CBE5}"/>
            </a:ext>
          </a:extLst>
        </xdr:cNvPr>
        <xdr:cNvSpPr>
          <a:spLocks noChangeShapeType="1"/>
        </xdr:cNvSpPr>
      </xdr:nvSpPr>
      <xdr:spPr bwMode="auto">
        <a:xfrm>
          <a:off x="2533650" y="357759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390525</xdr:colOff>
      <xdr:row>143</xdr:row>
      <xdr:rowOff>0</xdr:rowOff>
    </xdr:from>
    <xdr:to>
      <xdr:col>5</xdr:col>
      <xdr:colOff>390525</xdr:colOff>
      <xdr:row>170</xdr:row>
      <xdr:rowOff>0</xdr:rowOff>
    </xdr:to>
    <xdr:sp macro="" textlink="">
      <xdr:nvSpPr>
        <xdr:cNvPr id="72" name="Line 73">
          <a:extLst>
            <a:ext uri="{FF2B5EF4-FFF2-40B4-BE49-F238E27FC236}">
              <a16:creationId xmlns:a16="http://schemas.microsoft.com/office/drawing/2014/main" id="{D0EB047F-CFE7-4EF7-AD12-E6DA1A4475DC}"/>
            </a:ext>
          </a:extLst>
        </xdr:cNvPr>
        <xdr:cNvSpPr>
          <a:spLocks noChangeShapeType="1"/>
        </xdr:cNvSpPr>
      </xdr:nvSpPr>
      <xdr:spPr bwMode="auto">
        <a:xfrm>
          <a:off x="4381500" y="357759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647700</xdr:colOff>
      <xdr:row>143</xdr:row>
      <xdr:rowOff>0</xdr:rowOff>
    </xdr:from>
    <xdr:to>
      <xdr:col>5</xdr:col>
      <xdr:colOff>647700</xdr:colOff>
      <xdr:row>170</xdr:row>
      <xdr:rowOff>0</xdr:rowOff>
    </xdr:to>
    <xdr:sp macro="" textlink="">
      <xdr:nvSpPr>
        <xdr:cNvPr id="73" name="Line 74">
          <a:extLst>
            <a:ext uri="{FF2B5EF4-FFF2-40B4-BE49-F238E27FC236}">
              <a16:creationId xmlns:a16="http://schemas.microsoft.com/office/drawing/2014/main" id="{7F1849EC-91F3-4F01-8A83-A4FE0AE8ADEC}"/>
            </a:ext>
          </a:extLst>
        </xdr:cNvPr>
        <xdr:cNvSpPr>
          <a:spLocks noChangeShapeType="1"/>
        </xdr:cNvSpPr>
      </xdr:nvSpPr>
      <xdr:spPr bwMode="auto">
        <a:xfrm>
          <a:off x="4638675" y="357759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533400</xdr:colOff>
      <xdr:row>143</xdr:row>
      <xdr:rowOff>0</xdr:rowOff>
    </xdr:from>
    <xdr:to>
      <xdr:col>2</xdr:col>
      <xdr:colOff>533400</xdr:colOff>
      <xdr:row>170</xdr:row>
      <xdr:rowOff>0</xdr:rowOff>
    </xdr:to>
    <xdr:sp macro="" textlink="">
      <xdr:nvSpPr>
        <xdr:cNvPr id="74" name="Line 75">
          <a:extLst>
            <a:ext uri="{FF2B5EF4-FFF2-40B4-BE49-F238E27FC236}">
              <a16:creationId xmlns:a16="http://schemas.microsoft.com/office/drawing/2014/main" id="{62437C60-F32C-4530-A973-D1C146BA63A2}"/>
            </a:ext>
          </a:extLst>
        </xdr:cNvPr>
        <xdr:cNvSpPr>
          <a:spLocks noChangeShapeType="1"/>
        </xdr:cNvSpPr>
      </xdr:nvSpPr>
      <xdr:spPr bwMode="auto">
        <a:xfrm>
          <a:off x="2800350" y="35775900"/>
          <a:ext cx="0" cy="66865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381000</xdr:colOff>
      <xdr:row>143</xdr:row>
      <xdr:rowOff>0</xdr:rowOff>
    </xdr:from>
    <xdr:to>
      <xdr:col>9</xdr:col>
      <xdr:colOff>381000</xdr:colOff>
      <xdr:row>170</xdr:row>
      <xdr:rowOff>0</xdr:rowOff>
    </xdr:to>
    <xdr:sp macro="" textlink="">
      <xdr:nvSpPr>
        <xdr:cNvPr id="75" name="Line 76">
          <a:extLst>
            <a:ext uri="{FF2B5EF4-FFF2-40B4-BE49-F238E27FC236}">
              <a16:creationId xmlns:a16="http://schemas.microsoft.com/office/drawing/2014/main" id="{9E5A4809-8D99-40FF-951A-D0C3E8E5BB9F}"/>
            </a:ext>
          </a:extLst>
        </xdr:cNvPr>
        <xdr:cNvSpPr>
          <a:spLocks noChangeShapeType="1"/>
        </xdr:cNvSpPr>
      </xdr:nvSpPr>
      <xdr:spPr bwMode="auto">
        <a:xfrm>
          <a:off x="6943725" y="357759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638175</xdr:colOff>
      <xdr:row>143</xdr:row>
      <xdr:rowOff>0</xdr:rowOff>
    </xdr:from>
    <xdr:to>
      <xdr:col>9</xdr:col>
      <xdr:colOff>638175</xdr:colOff>
      <xdr:row>170</xdr:row>
      <xdr:rowOff>0</xdr:rowOff>
    </xdr:to>
    <xdr:sp macro="" textlink="">
      <xdr:nvSpPr>
        <xdr:cNvPr id="76" name="Line 77">
          <a:extLst>
            <a:ext uri="{FF2B5EF4-FFF2-40B4-BE49-F238E27FC236}">
              <a16:creationId xmlns:a16="http://schemas.microsoft.com/office/drawing/2014/main" id="{8B0BE1A6-0B22-4AE1-BE6B-2CB6D5DF3EBE}"/>
            </a:ext>
          </a:extLst>
        </xdr:cNvPr>
        <xdr:cNvSpPr>
          <a:spLocks noChangeShapeType="1"/>
        </xdr:cNvSpPr>
      </xdr:nvSpPr>
      <xdr:spPr bwMode="auto">
        <a:xfrm>
          <a:off x="7200900" y="357759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381000</xdr:colOff>
      <xdr:row>143</xdr:row>
      <xdr:rowOff>0</xdr:rowOff>
    </xdr:from>
    <xdr:to>
      <xdr:col>11</xdr:col>
      <xdr:colOff>381000</xdr:colOff>
      <xdr:row>170</xdr:row>
      <xdr:rowOff>0</xdr:rowOff>
    </xdr:to>
    <xdr:sp macro="" textlink="">
      <xdr:nvSpPr>
        <xdr:cNvPr id="77" name="Line 78">
          <a:extLst>
            <a:ext uri="{FF2B5EF4-FFF2-40B4-BE49-F238E27FC236}">
              <a16:creationId xmlns:a16="http://schemas.microsoft.com/office/drawing/2014/main" id="{A1E6638D-C1C6-4634-BA97-03AE306FCBBF}"/>
            </a:ext>
          </a:extLst>
        </xdr:cNvPr>
        <xdr:cNvSpPr>
          <a:spLocks noChangeShapeType="1"/>
        </xdr:cNvSpPr>
      </xdr:nvSpPr>
      <xdr:spPr bwMode="auto">
        <a:xfrm>
          <a:off x="8220075" y="357759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638175</xdr:colOff>
      <xdr:row>143</xdr:row>
      <xdr:rowOff>0</xdr:rowOff>
    </xdr:from>
    <xdr:to>
      <xdr:col>11</xdr:col>
      <xdr:colOff>638175</xdr:colOff>
      <xdr:row>170</xdr:row>
      <xdr:rowOff>0</xdr:rowOff>
    </xdr:to>
    <xdr:sp macro="" textlink="">
      <xdr:nvSpPr>
        <xdr:cNvPr id="78" name="Line 79">
          <a:extLst>
            <a:ext uri="{FF2B5EF4-FFF2-40B4-BE49-F238E27FC236}">
              <a16:creationId xmlns:a16="http://schemas.microsoft.com/office/drawing/2014/main" id="{2DB5BDEF-E936-4073-9C6B-AA0239A029AA}"/>
            </a:ext>
          </a:extLst>
        </xdr:cNvPr>
        <xdr:cNvSpPr>
          <a:spLocks noChangeShapeType="1"/>
        </xdr:cNvSpPr>
      </xdr:nvSpPr>
      <xdr:spPr bwMode="auto">
        <a:xfrm>
          <a:off x="8477250" y="357759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381000</xdr:colOff>
      <xdr:row>143</xdr:row>
      <xdr:rowOff>0</xdr:rowOff>
    </xdr:from>
    <xdr:to>
      <xdr:col>13</xdr:col>
      <xdr:colOff>381000</xdr:colOff>
      <xdr:row>170</xdr:row>
      <xdr:rowOff>0</xdr:rowOff>
    </xdr:to>
    <xdr:sp macro="" textlink="">
      <xdr:nvSpPr>
        <xdr:cNvPr id="79" name="Line 80">
          <a:extLst>
            <a:ext uri="{FF2B5EF4-FFF2-40B4-BE49-F238E27FC236}">
              <a16:creationId xmlns:a16="http://schemas.microsoft.com/office/drawing/2014/main" id="{4EE7B730-9D5F-48E5-8D1C-7FE9CAC825DB}"/>
            </a:ext>
          </a:extLst>
        </xdr:cNvPr>
        <xdr:cNvSpPr>
          <a:spLocks noChangeShapeType="1"/>
        </xdr:cNvSpPr>
      </xdr:nvSpPr>
      <xdr:spPr bwMode="auto">
        <a:xfrm>
          <a:off x="9496425" y="357759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638175</xdr:colOff>
      <xdr:row>143</xdr:row>
      <xdr:rowOff>0</xdr:rowOff>
    </xdr:from>
    <xdr:to>
      <xdr:col>13</xdr:col>
      <xdr:colOff>638175</xdr:colOff>
      <xdr:row>170</xdr:row>
      <xdr:rowOff>0</xdr:rowOff>
    </xdr:to>
    <xdr:sp macro="" textlink="">
      <xdr:nvSpPr>
        <xdr:cNvPr id="80" name="Line 81">
          <a:extLst>
            <a:ext uri="{FF2B5EF4-FFF2-40B4-BE49-F238E27FC236}">
              <a16:creationId xmlns:a16="http://schemas.microsoft.com/office/drawing/2014/main" id="{96539630-F627-4B66-880E-4EA3CD387AAC}"/>
            </a:ext>
          </a:extLst>
        </xdr:cNvPr>
        <xdr:cNvSpPr>
          <a:spLocks noChangeShapeType="1"/>
        </xdr:cNvSpPr>
      </xdr:nvSpPr>
      <xdr:spPr bwMode="auto">
        <a:xfrm>
          <a:off x="9753600" y="357759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171</xdr:row>
      <xdr:rowOff>0</xdr:rowOff>
    </xdr:from>
    <xdr:to>
      <xdr:col>7</xdr:col>
      <xdr:colOff>381000</xdr:colOff>
      <xdr:row>197</xdr:row>
      <xdr:rowOff>238125</xdr:rowOff>
    </xdr:to>
    <xdr:sp macro="" textlink="">
      <xdr:nvSpPr>
        <xdr:cNvPr id="81" name="Line 82">
          <a:extLst>
            <a:ext uri="{FF2B5EF4-FFF2-40B4-BE49-F238E27FC236}">
              <a16:creationId xmlns:a16="http://schemas.microsoft.com/office/drawing/2014/main" id="{246BAA31-1523-4904-8452-E08A98B9C3F7}"/>
            </a:ext>
          </a:extLst>
        </xdr:cNvPr>
        <xdr:cNvSpPr>
          <a:spLocks noChangeShapeType="1"/>
        </xdr:cNvSpPr>
      </xdr:nvSpPr>
      <xdr:spPr bwMode="auto">
        <a:xfrm>
          <a:off x="5667375" y="42710100"/>
          <a:ext cx="0" cy="6677025"/>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638175</xdr:colOff>
      <xdr:row>171</xdr:row>
      <xdr:rowOff>0</xdr:rowOff>
    </xdr:from>
    <xdr:to>
      <xdr:col>7</xdr:col>
      <xdr:colOff>638175</xdr:colOff>
      <xdr:row>198</xdr:row>
      <xdr:rowOff>0</xdr:rowOff>
    </xdr:to>
    <xdr:sp macro="" textlink="">
      <xdr:nvSpPr>
        <xdr:cNvPr id="82" name="Line 83">
          <a:extLst>
            <a:ext uri="{FF2B5EF4-FFF2-40B4-BE49-F238E27FC236}">
              <a16:creationId xmlns:a16="http://schemas.microsoft.com/office/drawing/2014/main" id="{1A1D81FF-C11D-4F84-B964-9FA8D5A706A6}"/>
            </a:ext>
          </a:extLst>
        </xdr:cNvPr>
        <xdr:cNvSpPr>
          <a:spLocks noChangeShapeType="1"/>
        </xdr:cNvSpPr>
      </xdr:nvSpPr>
      <xdr:spPr bwMode="auto">
        <a:xfrm>
          <a:off x="5924550" y="427101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304800</xdr:colOff>
      <xdr:row>171</xdr:row>
      <xdr:rowOff>0</xdr:rowOff>
    </xdr:from>
    <xdr:to>
      <xdr:col>4</xdr:col>
      <xdr:colOff>304800</xdr:colOff>
      <xdr:row>198</xdr:row>
      <xdr:rowOff>0</xdr:rowOff>
    </xdr:to>
    <xdr:sp macro="" textlink="">
      <xdr:nvSpPr>
        <xdr:cNvPr id="83" name="Line 84">
          <a:extLst>
            <a:ext uri="{FF2B5EF4-FFF2-40B4-BE49-F238E27FC236}">
              <a16:creationId xmlns:a16="http://schemas.microsoft.com/office/drawing/2014/main" id="{457F8D29-2F9B-4E95-BCE3-33D36B46E1AD}"/>
            </a:ext>
          </a:extLst>
        </xdr:cNvPr>
        <xdr:cNvSpPr>
          <a:spLocks noChangeShapeType="1"/>
        </xdr:cNvSpPr>
      </xdr:nvSpPr>
      <xdr:spPr bwMode="auto">
        <a:xfrm>
          <a:off x="3667125" y="427101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266700</xdr:colOff>
      <xdr:row>171</xdr:row>
      <xdr:rowOff>0</xdr:rowOff>
    </xdr:from>
    <xdr:to>
      <xdr:col>2</xdr:col>
      <xdr:colOff>266700</xdr:colOff>
      <xdr:row>198</xdr:row>
      <xdr:rowOff>0</xdr:rowOff>
    </xdr:to>
    <xdr:sp macro="" textlink="">
      <xdr:nvSpPr>
        <xdr:cNvPr id="84" name="Line 85">
          <a:extLst>
            <a:ext uri="{FF2B5EF4-FFF2-40B4-BE49-F238E27FC236}">
              <a16:creationId xmlns:a16="http://schemas.microsoft.com/office/drawing/2014/main" id="{AA72BBA8-B036-441F-AFC9-CC0035552C1B}"/>
            </a:ext>
          </a:extLst>
        </xdr:cNvPr>
        <xdr:cNvSpPr>
          <a:spLocks noChangeShapeType="1"/>
        </xdr:cNvSpPr>
      </xdr:nvSpPr>
      <xdr:spPr bwMode="auto">
        <a:xfrm>
          <a:off x="2533650" y="427101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390525</xdr:colOff>
      <xdr:row>171</xdr:row>
      <xdr:rowOff>0</xdr:rowOff>
    </xdr:from>
    <xdr:to>
      <xdr:col>5</xdr:col>
      <xdr:colOff>390525</xdr:colOff>
      <xdr:row>198</xdr:row>
      <xdr:rowOff>0</xdr:rowOff>
    </xdr:to>
    <xdr:sp macro="" textlink="">
      <xdr:nvSpPr>
        <xdr:cNvPr id="85" name="Line 86">
          <a:extLst>
            <a:ext uri="{FF2B5EF4-FFF2-40B4-BE49-F238E27FC236}">
              <a16:creationId xmlns:a16="http://schemas.microsoft.com/office/drawing/2014/main" id="{0EF0FF95-08CE-493F-B5AC-5A3F81B09E41}"/>
            </a:ext>
          </a:extLst>
        </xdr:cNvPr>
        <xdr:cNvSpPr>
          <a:spLocks noChangeShapeType="1"/>
        </xdr:cNvSpPr>
      </xdr:nvSpPr>
      <xdr:spPr bwMode="auto">
        <a:xfrm>
          <a:off x="4381500" y="427101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647700</xdr:colOff>
      <xdr:row>171</xdr:row>
      <xdr:rowOff>0</xdr:rowOff>
    </xdr:from>
    <xdr:to>
      <xdr:col>5</xdr:col>
      <xdr:colOff>647700</xdr:colOff>
      <xdr:row>198</xdr:row>
      <xdr:rowOff>0</xdr:rowOff>
    </xdr:to>
    <xdr:sp macro="" textlink="">
      <xdr:nvSpPr>
        <xdr:cNvPr id="86" name="Line 87">
          <a:extLst>
            <a:ext uri="{FF2B5EF4-FFF2-40B4-BE49-F238E27FC236}">
              <a16:creationId xmlns:a16="http://schemas.microsoft.com/office/drawing/2014/main" id="{D69F1DBC-234F-4D32-887F-C1511286DA38}"/>
            </a:ext>
          </a:extLst>
        </xdr:cNvPr>
        <xdr:cNvSpPr>
          <a:spLocks noChangeShapeType="1"/>
        </xdr:cNvSpPr>
      </xdr:nvSpPr>
      <xdr:spPr bwMode="auto">
        <a:xfrm>
          <a:off x="4638675" y="427101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533400</xdr:colOff>
      <xdr:row>171</xdr:row>
      <xdr:rowOff>0</xdr:rowOff>
    </xdr:from>
    <xdr:to>
      <xdr:col>2</xdr:col>
      <xdr:colOff>533400</xdr:colOff>
      <xdr:row>198</xdr:row>
      <xdr:rowOff>0</xdr:rowOff>
    </xdr:to>
    <xdr:sp macro="" textlink="">
      <xdr:nvSpPr>
        <xdr:cNvPr id="87" name="Line 88">
          <a:extLst>
            <a:ext uri="{FF2B5EF4-FFF2-40B4-BE49-F238E27FC236}">
              <a16:creationId xmlns:a16="http://schemas.microsoft.com/office/drawing/2014/main" id="{2A55938D-BA0A-484E-9D35-644A46DAF692}"/>
            </a:ext>
          </a:extLst>
        </xdr:cNvPr>
        <xdr:cNvSpPr>
          <a:spLocks noChangeShapeType="1"/>
        </xdr:cNvSpPr>
      </xdr:nvSpPr>
      <xdr:spPr bwMode="auto">
        <a:xfrm>
          <a:off x="2800350" y="42710100"/>
          <a:ext cx="0" cy="66865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381000</xdr:colOff>
      <xdr:row>171</xdr:row>
      <xdr:rowOff>0</xdr:rowOff>
    </xdr:from>
    <xdr:to>
      <xdr:col>9</xdr:col>
      <xdr:colOff>381000</xdr:colOff>
      <xdr:row>198</xdr:row>
      <xdr:rowOff>0</xdr:rowOff>
    </xdr:to>
    <xdr:sp macro="" textlink="">
      <xdr:nvSpPr>
        <xdr:cNvPr id="88" name="Line 89">
          <a:extLst>
            <a:ext uri="{FF2B5EF4-FFF2-40B4-BE49-F238E27FC236}">
              <a16:creationId xmlns:a16="http://schemas.microsoft.com/office/drawing/2014/main" id="{A2A89A63-AF83-4F7F-B5D4-915107F83C65}"/>
            </a:ext>
          </a:extLst>
        </xdr:cNvPr>
        <xdr:cNvSpPr>
          <a:spLocks noChangeShapeType="1"/>
        </xdr:cNvSpPr>
      </xdr:nvSpPr>
      <xdr:spPr bwMode="auto">
        <a:xfrm>
          <a:off x="6943725" y="427101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638175</xdr:colOff>
      <xdr:row>171</xdr:row>
      <xdr:rowOff>0</xdr:rowOff>
    </xdr:from>
    <xdr:to>
      <xdr:col>9</xdr:col>
      <xdr:colOff>638175</xdr:colOff>
      <xdr:row>198</xdr:row>
      <xdr:rowOff>0</xdr:rowOff>
    </xdr:to>
    <xdr:sp macro="" textlink="">
      <xdr:nvSpPr>
        <xdr:cNvPr id="89" name="Line 90">
          <a:extLst>
            <a:ext uri="{FF2B5EF4-FFF2-40B4-BE49-F238E27FC236}">
              <a16:creationId xmlns:a16="http://schemas.microsoft.com/office/drawing/2014/main" id="{6210D99E-3C9E-4D86-9AFE-C00584D65E3C}"/>
            </a:ext>
          </a:extLst>
        </xdr:cNvPr>
        <xdr:cNvSpPr>
          <a:spLocks noChangeShapeType="1"/>
        </xdr:cNvSpPr>
      </xdr:nvSpPr>
      <xdr:spPr bwMode="auto">
        <a:xfrm>
          <a:off x="7200900" y="427101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381000</xdr:colOff>
      <xdr:row>171</xdr:row>
      <xdr:rowOff>0</xdr:rowOff>
    </xdr:from>
    <xdr:to>
      <xdr:col>11</xdr:col>
      <xdr:colOff>381000</xdr:colOff>
      <xdr:row>198</xdr:row>
      <xdr:rowOff>0</xdr:rowOff>
    </xdr:to>
    <xdr:sp macro="" textlink="">
      <xdr:nvSpPr>
        <xdr:cNvPr id="90" name="Line 91">
          <a:extLst>
            <a:ext uri="{FF2B5EF4-FFF2-40B4-BE49-F238E27FC236}">
              <a16:creationId xmlns:a16="http://schemas.microsoft.com/office/drawing/2014/main" id="{EE32072C-314A-447F-815A-DEF317BBD22E}"/>
            </a:ext>
          </a:extLst>
        </xdr:cNvPr>
        <xdr:cNvSpPr>
          <a:spLocks noChangeShapeType="1"/>
        </xdr:cNvSpPr>
      </xdr:nvSpPr>
      <xdr:spPr bwMode="auto">
        <a:xfrm>
          <a:off x="8220075" y="427101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638175</xdr:colOff>
      <xdr:row>171</xdr:row>
      <xdr:rowOff>0</xdr:rowOff>
    </xdr:from>
    <xdr:to>
      <xdr:col>11</xdr:col>
      <xdr:colOff>638175</xdr:colOff>
      <xdr:row>198</xdr:row>
      <xdr:rowOff>0</xdr:rowOff>
    </xdr:to>
    <xdr:sp macro="" textlink="">
      <xdr:nvSpPr>
        <xdr:cNvPr id="91" name="Line 92">
          <a:extLst>
            <a:ext uri="{FF2B5EF4-FFF2-40B4-BE49-F238E27FC236}">
              <a16:creationId xmlns:a16="http://schemas.microsoft.com/office/drawing/2014/main" id="{4B5B0BF3-CA1D-4FEF-AF25-FDC771AC7C8E}"/>
            </a:ext>
          </a:extLst>
        </xdr:cNvPr>
        <xdr:cNvSpPr>
          <a:spLocks noChangeShapeType="1"/>
        </xdr:cNvSpPr>
      </xdr:nvSpPr>
      <xdr:spPr bwMode="auto">
        <a:xfrm>
          <a:off x="8477250" y="427101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381000</xdr:colOff>
      <xdr:row>171</xdr:row>
      <xdr:rowOff>0</xdr:rowOff>
    </xdr:from>
    <xdr:to>
      <xdr:col>13</xdr:col>
      <xdr:colOff>381000</xdr:colOff>
      <xdr:row>198</xdr:row>
      <xdr:rowOff>0</xdr:rowOff>
    </xdr:to>
    <xdr:sp macro="" textlink="">
      <xdr:nvSpPr>
        <xdr:cNvPr id="92" name="Line 93">
          <a:extLst>
            <a:ext uri="{FF2B5EF4-FFF2-40B4-BE49-F238E27FC236}">
              <a16:creationId xmlns:a16="http://schemas.microsoft.com/office/drawing/2014/main" id="{86489B50-CFB8-4231-82E0-EDBBBBA25D9F}"/>
            </a:ext>
          </a:extLst>
        </xdr:cNvPr>
        <xdr:cNvSpPr>
          <a:spLocks noChangeShapeType="1"/>
        </xdr:cNvSpPr>
      </xdr:nvSpPr>
      <xdr:spPr bwMode="auto">
        <a:xfrm>
          <a:off x="9496425" y="427101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638175</xdr:colOff>
      <xdr:row>171</xdr:row>
      <xdr:rowOff>0</xdr:rowOff>
    </xdr:from>
    <xdr:to>
      <xdr:col>13</xdr:col>
      <xdr:colOff>638175</xdr:colOff>
      <xdr:row>198</xdr:row>
      <xdr:rowOff>0</xdr:rowOff>
    </xdr:to>
    <xdr:sp macro="" textlink="">
      <xdr:nvSpPr>
        <xdr:cNvPr id="93" name="Line 94">
          <a:extLst>
            <a:ext uri="{FF2B5EF4-FFF2-40B4-BE49-F238E27FC236}">
              <a16:creationId xmlns:a16="http://schemas.microsoft.com/office/drawing/2014/main" id="{D6FAA9BC-E2F7-48FA-9E5A-FE55268371D2}"/>
            </a:ext>
          </a:extLst>
        </xdr:cNvPr>
        <xdr:cNvSpPr>
          <a:spLocks noChangeShapeType="1"/>
        </xdr:cNvSpPr>
      </xdr:nvSpPr>
      <xdr:spPr bwMode="auto">
        <a:xfrm>
          <a:off x="9753600" y="42710100"/>
          <a:ext cx="0" cy="668655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DFD93-7979-4ECF-825A-43818FE474DE}">
  <sheetPr>
    <tabColor rgb="FF92D050"/>
    <pageSetUpPr fitToPage="1"/>
  </sheetPr>
  <dimension ref="A1:B172"/>
  <sheetViews>
    <sheetView showGridLines="0" tabSelected="1" zoomScaleNormal="100" workbookViewId="0">
      <selection sqref="A1:A31"/>
    </sheetView>
  </sheetViews>
  <sheetFormatPr defaultRowHeight="18.75"/>
  <cols>
    <col min="1" max="1" width="166.75" customWidth="1"/>
  </cols>
  <sheetData>
    <row r="1" spans="1:2" ht="26.25" customHeight="1">
      <c r="A1" s="103" t="s">
        <v>47</v>
      </c>
    </row>
    <row r="2" spans="1:2" ht="26.25" customHeight="1">
      <c r="A2" s="28" t="s">
        <v>45</v>
      </c>
    </row>
    <row r="3" spans="1:2" ht="26.25" customHeight="1">
      <c r="A3" s="29" t="s">
        <v>48</v>
      </c>
    </row>
    <row r="4" spans="1:2" ht="26.25" customHeight="1">
      <c r="A4" s="29" t="s">
        <v>134</v>
      </c>
    </row>
    <row r="5" spans="1:2" ht="26.25" customHeight="1">
      <c r="A5" s="67" t="s">
        <v>91</v>
      </c>
    </row>
    <row r="6" spans="1:2" ht="26.25" customHeight="1">
      <c r="A6" s="67" t="s">
        <v>90</v>
      </c>
    </row>
    <row r="7" spans="1:2" ht="26.25" customHeight="1">
      <c r="A7" s="107" t="s">
        <v>147</v>
      </c>
    </row>
    <row r="8" spans="1:2" ht="26.25" customHeight="1">
      <c r="A8" s="9"/>
    </row>
    <row r="9" spans="1:2" ht="26.25" customHeight="1">
      <c r="A9" s="103" t="s">
        <v>136</v>
      </c>
    </row>
    <row r="10" spans="1:2" ht="26.25" customHeight="1">
      <c r="A10" s="29" t="s">
        <v>81</v>
      </c>
    </row>
    <row r="11" spans="1:2" ht="26.25" customHeight="1">
      <c r="A11" s="29" t="s">
        <v>46</v>
      </c>
    </row>
    <row r="12" spans="1:2" ht="26.25" customHeight="1">
      <c r="A12" s="29" t="s">
        <v>139</v>
      </c>
      <c r="B12" s="105"/>
    </row>
    <row r="13" spans="1:2" ht="26.25" customHeight="1">
      <c r="A13" s="28" t="s">
        <v>140</v>
      </c>
    </row>
    <row r="14" spans="1:2" ht="26.25" customHeight="1">
      <c r="A14" s="104" t="s">
        <v>141</v>
      </c>
    </row>
    <row r="15" spans="1:2" ht="54" customHeight="1">
      <c r="A15" s="106" t="s">
        <v>132</v>
      </c>
    </row>
    <row r="16" spans="1:2" ht="26.25" customHeight="1">
      <c r="A16" s="66" t="s">
        <v>148</v>
      </c>
      <c r="B16" s="105"/>
    </row>
    <row r="17" spans="1:1" ht="26.25" customHeight="1">
      <c r="A17" s="9"/>
    </row>
    <row r="18" spans="1:1" ht="26.25" customHeight="1">
      <c r="A18" s="103" t="s">
        <v>82</v>
      </c>
    </row>
    <row r="19" spans="1:1" ht="26.25" customHeight="1">
      <c r="A19" s="9" t="s">
        <v>83</v>
      </c>
    </row>
    <row r="20" spans="1:1" ht="26.25" customHeight="1">
      <c r="A20" s="28" t="s">
        <v>84</v>
      </c>
    </row>
    <row r="21" spans="1:1" ht="26.25" customHeight="1">
      <c r="A21" s="28" t="s">
        <v>135</v>
      </c>
    </row>
    <row r="22" spans="1:1" ht="26.25" customHeight="1">
      <c r="A22" s="9"/>
    </row>
    <row r="23" spans="1:1" ht="26.25" customHeight="1">
      <c r="A23" s="103" t="s">
        <v>85</v>
      </c>
    </row>
    <row r="24" spans="1:1" ht="26.25" customHeight="1">
      <c r="A24" s="29" t="s">
        <v>86</v>
      </c>
    </row>
    <row r="25" spans="1:1" ht="26.25" customHeight="1">
      <c r="A25" s="29" t="s">
        <v>87</v>
      </c>
    </row>
    <row r="26" spans="1:1" ht="26.25" customHeight="1">
      <c r="A26" s="67" t="s">
        <v>137</v>
      </c>
    </row>
    <row r="27" spans="1:1" ht="26.25" customHeight="1">
      <c r="A27" s="29" t="s">
        <v>88</v>
      </c>
    </row>
    <row r="28" spans="1:1" ht="26.25" customHeight="1">
      <c r="A28" s="9"/>
    </row>
    <row r="29" spans="1:1" ht="26.25" customHeight="1">
      <c r="A29" s="103" t="s">
        <v>89</v>
      </c>
    </row>
    <row r="30" spans="1:1" ht="26.25" customHeight="1">
      <c r="A30" s="67" t="s">
        <v>138</v>
      </c>
    </row>
    <row r="31" spans="1:1" ht="26.25" customHeight="1">
      <c r="A31" s="67" t="s">
        <v>142</v>
      </c>
    </row>
    <row r="32" spans="1:1"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sheetData>
  <sheetProtection algorithmName="SHA-512" hashValue="GHVsgPJraq3blDpTOjXHOzacLtvBxXsrpMn3ZNpuqehfng1kEGrwQ7VZJDMLhJDZr3JyZWX1qJK2BwkHt9sORg==" saltValue="S0rm8QZJZnestGD0oLLuhA==" spinCount="100000" sheet="1" objects="1" scenarios="1"/>
  <phoneticPr fontId="1"/>
  <pageMargins left="0.25" right="0.25" top="0.75" bottom="0.75" header="0.3" footer="0.3"/>
  <pageSetup paperSize="9"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9B39C-51A4-41BE-AFD7-B39F51392C5E}">
  <sheetPr>
    <tabColor rgb="FF92D050"/>
    <pageSetUpPr fitToPage="1"/>
  </sheetPr>
  <dimension ref="B1:B31"/>
  <sheetViews>
    <sheetView zoomScaleNormal="100" workbookViewId="0">
      <selection sqref="A1:K31"/>
    </sheetView>
  </sheetViews>
  <sheetFormatPr defaultRowHeight="18.75"/>
  <cols>
    <col min="1" max="1" width="3.75" customWidth="1"/>
    <col min="10" max="10" width="9" customWidth="1"/>
    <col min="11" max="11" width="6.375" customWidth="1"/>
  </cols>
  <sheetData>
    <row r="1" spans="2:2" ht="26.25" customHeight="1">
      <c r="B1" s="62" t="s">
        <v>67</v>
      </c>
    </row>
    <row r="2" spans="2:2" ht="19.5">
      <c r="B2" s="63" t="s">
        <v>68</v>
      </c>
    </row>
    <row r="3" spans="2:2" ht="24.75" customHeight="1">
      <c r="B3" t="s">
        <v>69</v>
      </c>
    </row>
    <row r="4" spans="2:2" ht="24.75" customHeight="1">
      <c r="B4" t="s">
        <v>145</v>
      </c>
    </row>
    <row r="5" spans="2:2" ht="24.75" customHeight="1">
      <c r="B5" s="65" t="s">
        <v>80</v>
      </c>
    </row>
    <row r="6" spans="2:2" ht="24.75" customHeight="1">
      <c r="B6" s="65"/>
    </row>
    <row r="7" spans="2:2" ht="18.75" customHeight="1">
      <c r="B7" s="63" t="s">
        <v>70</v>
      </c>
    </row>
    <row r="8" spans="2:2" ht="24.75" customHeight="1">
      <c r="B8" s="64" t="s">
        <v>71</v>
      </c>
    </row>
    <row r="9" spans="2:2" ht="24.75" customHeight="1">
      <c r="B9" t="s">
        <v>143</v>
      </c>
    </row>
    <row r="10" spans="2:2" ht="24.75" customHeight="1">
      <c r="B10" t="s">
        <v>72</v>
      </c>
    </row>
    <row r="11" spans="2:2" ht="24.75" customHeight="1">
      <c r="B11" t="s">
        <v>73</v>
      </c>
    </row>
    <row r="12" spans="2:2" ht="24.75" customHeight="1">
      <c r="B12" t="s">
        <v>74</v>
      </c>
    </row>
    <row r="13" spans="2:2" ht="24.75" customHeight="1">
      <c r="B13" t="s">
        <v>75</v>
      </c>
    </row>
    <row r="14" spans="2:2" ht="24.75" customHeight="1">
      <c r="B14" t="s">
        <v>146</v>
      </c>
    </row>
    <row r="15" spans="2:2" ht="24.75" customHeight="1">
      <c r="B15" t="s">
        <v>144</v>
      </c>
    </row>
    <row r="16" spans="2:2" ht="24.75" customHeight="1"/>
    <row r="17" ht="24.75" customHeight="1"/>
    <row r="18" ht="24.75" customHeight="1"/>
    <row r="19" ht="24.75" customHeight="1"/>
    <row r="20" ht="24.75" customHeight="1"/>
    <row r="21" ht="24.75" customHeight="1"/>
    <row r="22" ht="24.75" customHeight="1"/>
    <row r="23" ht="24.75" customHeight="1"/>
    <row r="24" ht="24.75" customHeight="1"/>
    <row r="25" ht="24.75" customHeight="1"/>
    <row r="26" ht="24.75" customHeight="1"/>
    <row r="27" ht="24.75" customHeight="1"/>
    <row r="28" ht="24.75" customHeight="1"/>
    <row r="29" ht="24.75" customHeight="1"/>
    <row r="30" ht="24.75" customHeight="1"/>
    <row r="31" ht="24.75" customHeight="1"/>
  </sheetData>
  <sheetProtection algorithmName="SHA-512" hashValue="Wj+hAZKxAccUpmtUn1ZuM9TqSW12x8FO6+hqoLepPLAb7qkksaJNB6r1AXYrxilEwKC6D00M02nmmMOz0HZejQ==" saltValue="EJVPmKHgue/6Gy6YJfEaMw==" spinCount="100000" sheet="1" objects="1" scenarios="1"/>
  <phoneticPr fontId="1"/>
  <pageMargins left="0.25" right="0.25" top="0.75" bottom="0.75" header="0.3" footer="0.3"/>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F80B2-7E3F-475F-AEDA-8341CC7DB422}">
  <sheetPr>
    <tabColor rgb="FF92D050"/>
    <pageSetUpPr fitToPage="1"/>
  </sheetPr>
  <dimension ref="B1:B9"/>
  <sheetViews>
    <sheetView zoomScaleNormal="100" workbookViewId="0">
      <selection sqref="A1:K38"/>
    </sheetView>
  </sheetViews>
  <sheetFormatPr defaultRowHeight="18.75"/>
  <cols>
    <col min="1" max="1" width="3.75" customWidth="1"/>
    <col min="10" max="10" width="9" customWidth="1"/>
    <col min="11" max="11" width="6.375" customWidth="1"/>
  </cols>
  <sheetData>
    <row r="1" spans="2:2" ht="24.75" customHeight="1">
      <c r="B1" s="63" t="s">
        <v>76</v>
      </c>
    </row>
    <row r="2" spans="2:2" ht="24.75" customHeight="1">
      <c r="B2" t="s">
        <v>77</v>
      </c>
    </row>
    <row r="3" spans="2:2" ht="24.75" customHeight="1">
      <c r="B3" t="s">
        <v>78</v>
      </c>
    </row>
    <row r="4" spans="2:2" ht="24.75" customHeight="1">
      <c r="B4" t="s">
        <v>79</v>
      </c>
    </row>
    <row r="5" spans="2:2" ht="7.5" customHeight="1"/>
    <row r="6" spans="2:2" ht="24.75" customHeight="1"/>
    <row r="7" spans="2:2" ht="24.75" customHeight="1"/>
    <row r="8" spans="2:2" ht="24.75" customHeight="1"/>
    <row r="9" spans="2:2" ht="24.75" customHeight="1"/>
  </sheetData>
  <sheetProtection algorithmName="SHA-512" hashValue="r66modr0nOJxZNk+GKO98SZBHVJdHv74bYyUmX7YCsikkTPCp2cYXFtD4FepW9rWFUgTGNsHdHeHgvMec0pbqw==" saltValue="K4bQma3gc8hEFYa34dh5pA==" spinCount="100000" sheet="1" objects="1" scenarios="1"/>
  <phoneticPr fontId="1"/>
  <pageMargins left="0.25" right="0.25" top="0.75" bottom="0.75" header="0.3" footer="0.3"/>
  <pageSetup paperSize="9" scale="9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163C1-55F6-45F6-A263-56E5B6254350}">
  <sheetPr>
    <tabColor rgb="FFFFC000"/>
    <pageSetUpPr fitToPage="1"/>
  </sheetPr>
  <dimension ref="A1:BA23"/>
  <sheetViews>
    <sheetView showGridLines="0" zoomScaleNormal="100" workbookViewId="0">
      <selection sqref="A1:AZ23"/>
    </sheetView>
  </sheetViews>
  <sheetFormatPr defaultColWidth="1.75" defaultRowHeight="22.5" customHeight="1"/>
  <sheetData>
    <row r="1" spans="2:51" ht="15" customHeight="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row>
    <row r="2" spans="2:51" ht="26.25" customHeight="1">
      <c r="B2" s="108" t="s">
        <v>0</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row>
    <row r="3" spans="2:51" ht="15" customHeight="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12"/>
      <c r="AH3" s="112"/>
      <c r="AI3" s="112"/>
      <c r="AJ3" s="112"/>
      <c r="AK3" s="112"/>
      <c r="AL3" s="111" t="s">
        <v>38</v>
      </c>
      <c r="AM3" s="111"/>
      <c r="AN3" s="112"/>
      <c r="AO3" s="112"/>
      <c r="AP3" s="112"/>
      <c r="AQ3" s="111" t="s">
        <v>40</v>
      </c>
      <c r="AR3" s="111"/>
      <c r="AS3" s="112"/>
      <c r="AT3" s="112"/>
      <c r="AU3" s="112"/>
      <c r="AV3" s="111" t="s">
        <v>39</v>
      </c>
      <c r="AW3" s="111"/>
      <c r="AX3" s="1"/>
      <c r="AY3" s="1"/>
    </row>
    <row r="4" spans="2:51" ht="22.5" customHeight="1">
      <c r="B4" s="109" t="s">
        <v>1</v>
      </c>
      <c r="C4" s="110"/>
      <c r="D4" s="110"/>
      <c r="E4" s="110"/>
      <c r="F4" s="110"/>
      <c r="G4" s="110"/>
      <c r="H4" s="110"/>
      <c r="I4" s="110"/>
      <c r="J4" s="110"/>
      <c r="K4" s="110"/>
      <c r="L4" s="110"/>
      <c r="M4" s="110"/>
      <c r="N4" s="110"/>
      <c r="O4" s="110"/>
      <c r="P4" s="110"/>
      <c r="Q4" s="110"/>
      <c r="R4" s="110"/>
      <c r="S4" s="110"/>
      <c r="T4" s="110"/>
      <c r="U4" s="110"/>
      <c r="V4" s="110"/>
    </row>
    <row r="5" spans="2:51" ht="16.5" customHeight="1">
      <c r="B5" s="156" t="s">
        <v>57</v>
      </c>
      <c r="C5" s="156"/>
      <c r="D5" s="156"/>
      <c r="E5" s="156"/>
      <c r="F5" s="156"/>
      <c r="G5" s="157"/>
      <c r="H5" s="167">
        <f>SUM(AH12+AI13)</f>
        <v>0</v>
      </c>
      <c r="I5" s="167"/>
      <c r="J5" s="167"/>
      <c r="K5" s="167"/>
      <c r="L5" s="167"/>
      <c r="M5" s="167"/>
      <c r="N5" s="167"/>
      <c r="O5" s="167"/>
      <c r="P5" s="167"/>
      <c r="Q5" s="167"/>
      <c r="R5" s="167"/>
      <c r="S5" s="167"/>
      <c r="T5" s="168"/>
      <c r="U5" s="148" t="s">
        <v>2</v>
      </c>
      <c r="V5" s="149"/>
      <c r="W5" s="158" t="s">
        <v>3</v>
      </c>
      <c r="X5" s="158"/>
      <c r="Y5" s="158"/>
      <c r="Z5" s="158"/>
      <c r="AA5" s="158"/>
      <c r="AB5" s="1"/>
      <c r="AC5" s="162"/>
      <c r="AD5" s="162"/>
      <c r="AE5" s="162"/>
      <c r="AF5" s="162"/>
      <c r="AG5" s="162"/>
      <c r="AH5" s="162"/>
      <c r="AI5" s="162"/>
      <c r="AJ5" s="162"/>
      <c r="AK5" s="162"/>
      <c r="AL5" s="162"/>
      <c r="AM5" s="162"/>
      <c r="AN5" s="162"/>
      <c r="AO5" s="162"/>
      <c r="AP5" s="162"/>
      <c r="AQ5" s="162"/>
      <c r="AR5" s="162"/>
      <c r="AS5" s="162"/>
      <c r="AT5" s="162"/>
      <c r="AU5" s="162"/>
      <c r="AV5" s="1"/>
      <c r="AW5" s="1"/>
      <c r="AX5" s="1"/>
      <c r="AY5" s="1"/>
    </row>
    <row r="6" spans="2:51" ht="17.25" customHeight="1">
      <c r="B6" s="154"/>
      <c r="C6" s="154"/>
      <c r="D6" s="154"/>
      <c r="E6" s="154"/>
      <c r="F6" s="154"/>
      <c r="G6" s="155"/>
      <c r="H6" s="169"/>
      <c r="I6" s="169"/>
      <c r="J6" s="169"/>
      <c r="K6" s="169"/>
      <c r="L6" s="169"/>
      <c r="M6" s="169"/>
      <c r="N6" s="169"/>
      <c r="O6" s="169"/>
      <c r="P6" s="169"/>
      <c r="Q6" s="169"/>
      <c r="R6" s="169"/>
      <c r="S6" s="169"/>
      <c r="T6" s="170"/>
      <c r="U6" s="150"/>
      <c r="V6" s="151"/>
      <c r="W6" s="158"/>
      <c r="X6" s="158"/>
      <c r="Y6" s="158"/>
      <c r="Z6" s="158"/>
      <c r="AA6" s="158"/>
      <c r="AB6" s="1"/>
      <c r="AC6" s="162"/>
      <c r="AD6" s="162"/>
      <c r="AE6" s="162"/>
      <c r="AF6" s="162"/>
      <c r="AG6" s="162"/>
      <c r="AH6" s="162"/>
      <c r="AI6" s="162"/>
      <c r="AJ6" s="162"/>
      <c r="AK6" s="162"/>
      <c r="AL6" s="162"/>
      <c r="AM6" s="162"/>
      <c r="AN6" s="162"/>
      <c r="AO6" s="162"/>
      <c r="AP6" s="162"/>
      <c r="AQ6" s="162"/>
      <c r="AR6" s="162"/>
      <c r="AS6" s="162"/>
      <c r="AT6" s="162"/>
      <c r="AU6" s="162"/>
      <c r="AV6" s="1"/>
      <c r="AW6" s="1"/>
      <c r="AX6" s="1"/>
      <c r="AY6" s="1"/>
    </row>
    <row r="7" spans="2:51" ht="15" customHeight="1">
      <c r="B7" s="152" t="s">
        <v>56</v>
      </c>
      <c r="C7" s="152"/>
      <c r="D7" s="152"/>
      <c r="E7" s="152"/>
      <c r="F7" s="152"/>
      <c r="G7" s="153"/>
      <c r="H7" s="152" t="s">
        <v>58</v>
      </c>
      <c r="I7" s="152"/>
      <c r="J7" s="152"/>
      <c r="K7" s="163"/>
      <c r="L7" s="163"/>
      <c r="M7" s="163"/>
      <c r="N7" s="163"/>
      <c r="O7" s="163"/>
      <c r="P7" s="163"/>
      <c r="Q7" s="163"/>
      <c r="R7" s="163"/>
      <c r="S7" s="163"/>
      <c r="T7" s="163"/>
      <c r="U7" s="163"/>
      <c r="V7" s="164"/>
      <c r="W7" s="158"/>
      <c r="X7" s="158"/>
      <c r="Y7" s="158"/>
      <c r="Z7" s="158"/>
      <c r="AA7" s="158"/>
      <c r="AB7" s="1"/>
      <c r="AC7" s="162"/>
      <c r="AD7" s="162"/>
      <c r="AE7" s="162"/>
      <c r="AF7" s="162"/>
      <c r="AG7" s="162"/>
      <c r="AH7" s="162"/>
      <c r="AI7" s="162"/>
      <c r="AJ7" s="162"/>
      <c r="AK7" s="162"/>
      <c r="AL7" s="162"/>
      <c r="AM7" s="162"/>
      <c r="AN7" s="162"/>
      <c r="AO7" s="162"/>
      <c r="AP7" s="162"/>
      <c r="AQ7" s="162"/>
      <c r="AR7" s="162"/>
      <c r="AS7" s="162"/>
      <c r="AT7" s="162"/>
      <c r="AU7" s="162"/>
      <c r="AV7" s="1"/>
      <c r="AW7" s="1"/>
      <c r="AX7" s="1"/>
      <c r="AY7" s="1"/>
    </row>
    <row r="8" spans="2:51" ht="15" customHeight="1">
      <c r="B8" s="154"/>
      <c r="C8" s="154"/>
      <c r="D8" s="154"/>
      <c r="E8" s="154"/>
      <c r="F8" s="154"/>
      <c r="G8" s="155"/>
      <c r="H8" s="154"/>
      <c r="I8" s="154"/>
      <c r="J8" s="154"/>
      <c r="K8" s="165"/>
      <c r="L8" s="165"/>
      <c r="M8" s="165"/>
      <c r="N8" s="165"/>
      <c r="O8" s="165"/>
      <c r="P8" s="165"/>
      <c r="Q8" s="165"/>
      <c r="R8" s="165"/>
      <c r="S8" s="165"/>
      <c r="T8" s="165"/>
      <c r="U8" s="165"/>
      <c r="V8" s="166"/>
      <c r="W8" s="159"/>
      <c r="X8" s="159"/>
      <c r="Y8" s="159"/>
      <c r="Z8" s="159"/>
      <c r="AA8" s="159"/>
      <c r="AB8" s="1"/>
      <c r="AC8" s="162"/>
      <c r="AD8" s="162"/>
      <c r="AE8" s="162"/>
      <c r="AF8" s="162"/>
      <c r="AG8" s="162"/>
      <c r="AH8" s="162"/>
      <c r="AI8" s="162"/>
      <c r="AJ8" s="162"/>
      <c r="AK8" s="162"/>
      <c r="AL8" s="162"/>
      <c r="AM8" s="162"/>
      <c r="AN8" s="162"/>
      <c r="AO8" s="162"/>
      <c r="AP8" s="162"/>
      <c r="AQ8" s="162"/>
      <c r="AR8" s="162"/>
      <c r="AS8" s="162"/>
      <c r="AT8" s="162"/>
      <c r="AU8" s="162"/>
      <c r="AV8" s="1"/>
      <c r="AW8" s="1"/>
      <c r="AX8" s="1"/>
      <c r="AY8" s="1"/>
    </row>
    <row r="9" spans="2:51" ht="26.25" customHeight="1">
      <c r="B9" s="137" t="s">
        <v>4</v>
      </c>
      <c r="C9" s="137"/>
      <c r="D9" s="137"/>
      <c r="E9" s="137"/>
      <c r="F9" s="137"/>
      <c r="G9" s="138"/>
      <c r="H9" s="123"/>
      <c r="I9" s="124"/>
      <c r="J9" s="124"/>
      <c r="K9" s="124"/>
      <c r="L9" s="124"/>
      <c r="M9" s="124"/>
      <c r="N9" s="124"/>
      <c r="O9" s="124"/>
      <c r="P9" s="124"/>
      <c r="Q9" s="125"/>
      <c r="R9" s="130" t="s">
        <v>32</v>
      </c>
      <c r="S9" s="131"/>
      <c r="T9" s="123"/>
      <c r="U9" s="124"/>
      <c r="V9" s="125"/>
      <c r="W9" s="118" t="s">
        <v>5</v>
      </c>
      <c r="X9" s="119"/>
      <c r="Y9" s="119"/>
      <c r="Z9" s="119"/>
      <c r="AA9" s="119"/>
      <c r="AB9" s="119"/>
      <c r="AC9" s="120"/>
      <c r="AD9" s="132"/>
      <c r="AE9" s="133"/>
      <c r="AF9" s="133"/>
      <c r="AG9" s="133"/>
      <c r="AH9" s="133"/>
      <c r="AI9" s="133"/>
      <c r="AJ9" s="133"/>
      <c r="AK9" s="133"/>
      <c r="AL9" s="133"/>
      <c r="AM9" s="133"/>
      <c r="AN9" s="133"/>
      <c r="AO9" s="133"/>
      <c r="AP9" s="133"/>
      <c r="AQ9" s="133"/>
      <c r="AR9" s="133"/>
      <c r="AS9" s="133"/>
      <c r="AT9" s="133"/>
      <c r="AU9" s="133"/>
      <c r="AV9" s="133"/>
      <c r="AW9" s="133"/>
      <c r="AX9" s="133"/>
      <c r="AY9" s="133"/>
    </row>
    <row r="10" spans="2:51" ht="30" customHeight="1">
      <c r="B10" s="139" t="s">
        <v>133</v>
      </c>
      <c r="C10" s="140"/>
      <c r="D10" s="140"/>
      <c r="E10" s="140"/>
      <c r="F10" s="140"/>
      <c r="G10" s="141"/>
      <c r="H10" s="142"/>
      <c r="I10" s="143"/>
      <c r="J10" s="143"/>
      <c r="K10" s="143"/>
      <c r="L10" s="143"/>
      <c r="M10" s="143"/>
      <c r="N10" s="143"/>
      <c r="O10" s="143"/>
      <c r="P10" s="143"/>
      <c r="Q10" s="143"/>
      <c r="R10" s="143"/>
      <c r="S10" s="143"/>
      <c r="T10" s="143"/>
      <c r="U10" s="143"/>
      <c r="V10" s="144"/>
      <c r="W10" s="121" t="s">
        <v>6</v>
      </c>
      <c r="X10" s="122"/>
      <c r="Y10" s="122"/>
      <c r="Z10" s="122"/>
      <c r="AA10" s="123"/>
      <c r="AB10" s="124"/>
      <c r="AC10" s="124"/>
      <c r="AD10" s="124"/>
      <c r="AE10" s="124"/>
      <c r="AF10" s="124"/>
      <c r="AG10" s="125"/>
      <c r="AH10" s="126" t="s">
        <v>7</v>
      </c>
      <c r="AI10" s="127"/>
      <c r="AJ10" s="127"/>
      <c r="AK10" s="127"/>
      <c r="AL10" s="127"/>
      <c r="AM10" s="127"/>
      <c r="AN10" s="127"/>
      <c r="AO10" s="128"/>
      <c r="AP10" s="128"/>
      <c r="AQ10" s="128"/>
      <c r="AR10" s="128"/>
      <c r="AS10" s="128"/>
      <c r="AT10" s="128"/>
      <c r="AU10" s="128"/>
      <c r="AV10" s="128"/>
      <c r="AW10" s="128"/>
      <c r="AX10" s="128"/>
      <c r="AY10" s="129"/>
    </row>
    <row r="11" spans="2:51" ht="15" customHeight="1">
      <c r="B11" s="134" t="s">
        <v>11</v>
      </c>
      <c r="C11" s="135"/>
      <c r="D11" s="135"/>
      <c r="E11" s="135"/>
      <c r="F11" s="135"/>
      <c r="G11" s="135"/>
      <c r="H11" s="135"/>
      <c r="I11" s="135"/>
      <c r="J11" s="135"/>
      <c r="K11" s="136"/>
      <c r="L11" s="135" t="s">
        <v>65</v>
      </c>
      <c r="M11" s="135"/>
      <c r="N11" s="135"/>
      <c r="O11" s="135"/>
      <c r="P11" s="135"/>
      <c r="Q11" s="135"/>
      <c r="R11" s="135"/>
      <c r="S11" s="135"/>
      <c r="T11" s="135"/>
      <c r="U11" s="135"/>
      <c r="V11" s="135"/>
      <c r="W11" s="135"/>
      <c r="X11" s="160" t="s">
        <v>61</v>
      </c>
      <c r="Y11" s="135"/>
      <c r="Z11" s="135"/>
      <c r="AA11" s="135"/>
      <c r="AB11" s="135"/>
      <c r="AC11" s="135"/>
      <c r="AD11" s="135"/>
      <c r="AE11" s="135"/>
      <c r="AF11" s="135"/>
      <c r="AG11" s="136"/>
      <c r="AH11" s="135" t="s">
        <v>60</v>
      </c>
      <c r="AI11" s="135"/>
      <c r="AJ11" s="135"/>
      <c r="AK11" s="135"/>
      <c r="AL11" s="135"/>
      <c r="AM11" s="135"/>
      <c r="AN11" s="135"/>
      <c r="AO11" s="135"/>
      <c r="AP11" s="136"/>
      <c r="AQ11" s="135" t="s">
        <v>59</v>
      </c>
      <c r="AR11" s="135"/>
      <c r="AS11" s="135"/>
      <c r="AT11" s="135"/>
      <c r="AU11" s="135"/>
      <c r="AV11" s="135"/>
      <c r="AW11" s="135"/>
      <c r="AX11" s="135"/>
      <c r="AY11" s="183"/>
    </row>
    <row r="12" spans="2:51" ht="30" customHeight="1">
      <c r="B12" s="145"/>
      <c r="C12" s="146"/>
      <c r="D12" s="146"/>
      <c r="E12" s="146"/>
      <c r="F12" s="146"/>
      <c r="G12" s="146"/>
      <c r="H12" s="146"/>
      <c r="I12" s="146"/>
      <c r="J12" s="146"/>
      <c r="K12" s="147"/>
      <c r="L12" s="185" t="s">
        <v>62</v>
      </c>
      <c r="M12" s="185"/>
      <c r="N12" s="185"/>
      <c r="O12" s="146"/>
      <c r="P12" s="146"/>
      <c r="Q12" s="146"/>
      <c r="R12" s="146"/>
      <c r="S12" s="146"/>
      <c r="T12" s="146"/>
      <c r="U12" s="146"/>
      <c r="V12" s="146"/>
      <c r="W12" s="146"/>
      <c r="X12" s="161"/>
      <c r="Y12" s="146"/>
      <c r="Z12" s="146"/>
      <c r="AA12" s="146"/>
      <c r="AB12" s="146"/>
      <c r="AC12" s="146"/>
      <c r="AD12" s="146"/>
      <c r="AE12" s="146"/>
      <c r="AF12" s="146"/>
      <c r="AG12" s="147"/>
      <c r="AH12" s="176">
        <f>ROUNDDOWN(O12*0.9,0)-X12</f>
        <v>0</v>
      </c>
      <c r="AI12" s="176"/>
      <c r="AJ12" s="176"/>
      <c r="AK12" s="176"/>
      <c r="AL12" s="176"/>
      <c r="AM12" s="176"/>
      <c r="AN12" s="176"/>
      <c r="AO12" s="176"/>
      <c r="AP12" s="184"/>
      <c r="AQ12" s="146">
        <f>B12-X12-AH12</f>
        <v>0</v>
      </c>
      <c r="AR12" s="146"/>
      <c r="AS12" s="146"/>
      <c r="AT12" s="146"/>
      <c r="AU12" s="146"/>
      <c r="AV12" s="146"/>
      <c r="AW12" s="146"/>
      <c r="AX12" s="146"/>
      <c r="AY12" s="171"/>
    </row>
    <row r="13" spans="2:51" ht="30" customHeight="1">
      <c r="B13" s="113" t="s">
        <v>12</v>
      </c>
      <c r="C13" s="114"/>
      <c r="D13" s="115" t="s">
        <v>13</v>
      </c>
      <c r="E13" s="116"/>
      <c r="F13" s="116"/>
      <c r="G13" s="116"/>
      <c r="H13" s="116"/>
      <c r="I13" s="116"/>
      <c r="J13" s="116"/>
      <c r="K13" s="116"/>
      <c r="L13" s="116"/>
      <c r="M13" s="116"/>
      <c r="N13" s="116"/>
      <c r="O13" s="116"/>
      <c r="P13" s="117"/>
      <c r="Q13" s="180"/>
      <c r="R13" s="181"/>
      <c r="S13" s="181"/>
      <c r="T13" s="181"/>
      <c r="U13" s="181"/>
      <c r="V13" s="181"/>
      <c r="W13" s="181"/>
      <c r="X13" s="181"/>
      <c r="Y13" s="181"/>
      <c r="Z13" s="181"/>
      <c r="AA13" s="181"/>
      <c r="AB13" s="182"/>
      <c r="AC13" s="178" t="s">
        <v>64</v>
      </c>
      <c r="AD13" s="178"/>
      <c r="AE13" s="178"/>
      <c r="AF13" s="178"/>
      <c r="AG13" s="178"/>
      <c r="AH13" s="179"/>
      <c r="AI13" s="175">
        <f>ROUNDDOWN(AH12*AU13/100,0)</f>
        <v>0</v>
      </c>
      <c r="AJ13" s="176"/>
      <c r="AK13" s="176"/>
      <c r="AL13" s="176"/>
      <c r="AM13" s="176"/>
      <c r="AN13" s="176"/>
      <c r="AO13" s="176"/>
      <c r="AP13" s="177"/>
      <c r="AQ13" s="113" t="s">
        <v>63</v>
      </c>
      <c r="AR13" s="114"/>
      <c r="AS13" s="114"/>
      <c r="AT13" s="174"/>
      <c r="AU13" s="172" t="s">
        <v>66</v>
      </c>
      <c r="AV13" s="172"/>
      <c r="AW13" s="172"/>
      <c r="AX13" s="172"/>
      <c r="AY13" s="173"/>
    </row>
    <row r="14" spans="2:51" ht="30" customHeight="1">
      <c r="B14" s="7"/>
      <c r="C14" s="7"/>
      <c r="D14" s="7"/>
      <c r="E14" s="7"/>
      <c r="F14" s="7"/>
      <c r="G14" s="7"/>
      <c r="H14" s="7"/>
      <c r="I14" s="7"/>
      <c r="J14" s="7"/>
      <c r="K14" s="7"/>
      <c r="L14" s="7"/>
      <c r="M14" s="7"/>
      <c r="N14" s="7"/>
      <c r="O14" s="7"/>
      <c r="P14" s="7"/>
      <c r="Q14" s="7"/>
      <c r="R14" s="7"/>
      <c r="S14" s="7"/>
      <c r="T14" s="7"/>
      <c r="U14" s="7"/>
      <c r="V14" s="7"/>
      <c r="W14" s="7"/>
      <c r="X14" s="7"/>
      <c r="Y14" s="7"/>
      <c r="Z14" s="7"/>
      <c r="AA14" s="4"/>
      <c r="AB14" s="4"/>
      <c r="AC14" s="4"/>
      <c r="AD14" s="4"/>
      <c r="AE14" s="4"/>
      <c r="AF14" s="4"/>
      <c r="AG14" s="8"/>
      <c r="AH14" s="8"/>
      <c r="AI14" s="8"/>
      <c r="AJ14" s="8"/>
      <c r="AK14" s="8"/>
      <c r="AL14" s="8"/>
      <c r="AM14" s="8"/>
      <c r="AN14" s="8"/>
      <c r="AO14" s="8"/>
      <c r="AP14" s="8"/>
      <c r="AQ14" s="8"/>
      <c r="AR14" s="8"/>
      <c r="AS14" s="8"/>
      <c r="AT14" s="8"/>
      <c r="AU14" s="8"/>
      <c r="AV14" s="8"/>
      <c r="AW14" s="8"/>
      <c r="AX14" s="8"/>
      <c r="AY14" s="8"/>
    </row>
    <row r="15" spans="2:51" ht="30" customHeight="1">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2"/>
      <c r="AE15" s="2"/>
      <c r="AF15" s="2"/>
      <c r="AG15" s="3"/>
      <c r="AH15" s="3"/>
      <c r="AI15" s="3"/>
      <c r="AJ15" s="3"/>
      <c r="AK15" s="3"/>
      <c r="AL15" s="3"/>
      <c r="AM15" s="3"/>
      <c r="AN15" s="3"/>
      <c r="AO15" s="3"/>
      <c r="AP15" s="3"/>
      <c r="AQ15" s="3"/>
      <c r="AR15" s="3"/>
      <c r="AS15" s="3"/>
      <c r="AT15" s="3"/>
      <c r="AU15" s="3"/>
      <c r="AV15" s="3"/>
      <c r="AW15" s="3"/>
      <c r="AX15" s="3"/>
      <c r="AY15" s="3"/>
    </row>
    <row r="16" spans="2:51" ht="7.5" customHeight="1"/>
    <row r="17" spans="1:53" ht="37.5" customHeight="1">
      <c r="B17" s="110"/>
      <c r="C17" s="110"/>
      <c r="D17" s="110"/>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10"/>
      <c r="AU17" s="110"/>
      <c r="AV17" s="110"/>
      <c r="AW17" s="110"/>
      <c r="AX17" s="110"/>
      <c r="AY17" s="110"/>
    </row>
    <row r="18" spans="1:53" ht="0.75" customHeight="1"/>
    <row r="19" spans="1:53" ht="3" customHeight="1"/>
    <row r="20" spans="1:53" ht="15" hidden="1" customHeight="1"/>
    <row r="21" spans="1:53" ht="3.75" customHeight="1"/>
    <row r="22" spans="1:53" ht="13.5" customHeight="1"/>
    <row r="23" spans="1:53" ht="12" customHeight="1">
      <c r="A23" s="30"/>
      <c r="B23" s="30"/>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row>
  </sheetData>
  <sheetProtection algorithmName="SHA-512" hashValue="CABOt/zBZLUJBnfF/9BbMVGcC66kOScYZldkbPL3UFQWHL9GkCn7rCVYrgKzVTqUy1fDiCj/RzfRjtUFg6xQmQ==" saltValue="RNZxKEXhUgRmhszKrV4CZQ==" spinCount="100000" sheet="1" objects="1" scenarios="1" formatCells="0" selectLockedCells="1"/>
  <mergeCells count="50">
    <mergeCell ref="AQ11:AY11"/>
    <mergeCell ref="AH12:AP12"/>
    <mergeCell ref="AH11:AP11"/>
    <mergeCell ref="L11:W11"/>
    <mergeCell ref="L12:N12"/>
    <mergeCell ref="AU13:AY13"/>
    <mergeCell ref="AQ13:AT13"/>
    <mergeCell ref="AI13:AP13"/>
    <mergeCell ref="AC13:AH13"/>
    <mergeCell ref="Q13:AB13"/>
    <mergeCell ref="B12:K12"/>
    <mergeCell ref="U5:V6"/>
    <mergeCell ref="B7:G8"/>
    <mergeCell ref="B5:G6"/>
    <mergeCell ref="O12:W12"/>
    <mergeCell ref="W5:AA8"/>
    <mergeCell ref="X11:AG11"/>
    <mergeCell ref="X12:AG12"/>
    <mergeCell ref="AC8:AU8"/>
    <mergeCell ref="AC7:AU7"/>
    <mergeCell ref="AC6:AU6"/>
    <mergeCell ref="AC5:AU5"/>
    <mergeCell ref="H7:J8"/>
    <mergeCell ref="K7:V8"/>
    <mergeCell ref="H5:T6"/>
    <mergeCell ref="AQ12:AY12"/>
    <mergeCell ref="B17:AY17"/>
    <mergeCell ref="B13:C13"/>
    <mergeCell ref="D13:P13"/>
    <mergeCell ref="W9:AC9"/>
    <mergeCell ref="W10:Z10"/>
    <mergeCell ref="AA10:AG10"/>
    <mergeCell ref="AH10:AN10"/>
    <mergeCell ref="AO10:AY10"/>
    <mergeCell ref="R9:S9"/>
    <mergeCell ref="AD9:AY9"/>
    <mergeCell ref="T9:V9"/>
    <mergeCell ref="B11:K11"/>
    <mergeCell ref="B9:G9"/>
    <mergeCell ref="B10:G10"/>
    <mergeCell ref="H10:V10"/>
    <mergeCell ref="H9:Q9"/>
    <mergeCell ref="B2:AY2"/>
    <mergeCell ref="B4:V4"/>
    <mergeCell ref="AV3:AW3"/>
    <mergeCell ref="AS3:AU3"/>
    <mergeCell ref="AQ3:AR3"/>
    <mergeCell ref="AN3:AP3"/>
    <mergeCell ref="AL3:AM3"/>
    <mergeCell ref="AG3:AK3"/>
  </mergeCells>
  <phoneticPr fontId="1"/>
  <dataValidations count="2">
    <dataValidation type="list" allowBlank="1" showInputMessage="1" showErrorMessage="1" sqref="Q13:AB13" xr:uid="{CD9349F6-5B6E-4CED-A257-7A0C7506FF25}">
      <formula1>"　,精算完了　　"</formula1>
    </dataValidation>
    <dataValidation type="list" allowBlank="1" showInputMessage="1" showErrorMessage="1" sqref="AU13:AY13" xr:uid="{3EC656D2-0F34-4339-BDF6-55C50BBE5A14}">
      <formula1>"10,8,0"</formula1>
    </dataValidation>
  </dataValidations>
  <printOptions horizontalCentered="1" verticalCentered="1"/>
  <pageMargins left="0.23622047244094491" right="0.23622047244094491" top="0" bottom="0" header="0" footer="0"/>
  <pageSetup paperSize="11" scale="96"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67220AB6-6BEC-42E3-AA3E-B848CCEFAAAD}">
          <x14:formula1>
            <xm:f>data!$BA$101:$BA$201</xm:f>
          </x14:formula1>
          <xm:sqref>AG3:AK3</xm:sqref>
        </x14:dataValidation>
        <x14:dataValidation type="list" allowBlank="1" showInputMessage="1" showErrorMessage="1" xr:uid="{6B4C4E0E-522C-4094-AFA8-0DB655977653}">
          <x14:formula1>
            <xm:f>data!$BB$101:$BB$112</xm:f>
          </x14:formula1>
          <xm:sqref>AN3:AP3</xm:sqref>
        </x14:dataValidation>
        <x14:dataValidation type="list" allowBlank="1" showInputMessage="1" showErrorMessage="1" xr:uid="{96ED238F-CEF0-4763-A19C-3E9889DD2CBE}">
          <x14:formula1>
            <xm:f>data!$BC$101:$BC$131</xm:f>
          </x14:formula1>
          <xm:sqref>AS3:AU3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E5596-F01F-4996-BBDC-2091DEFCC298}">
  <sheetPr>
    <pageSetUpPr fitToPage="1"/>
  </sheetPr>
  <dimension ref="A1:BZ23"/>
  <sheetViews>
    <sheetView showGridLines="0" zoomScaleNormal="100" workbookViewId="0">
      <selection sqref="A1:AZ23"/>
    </sheetView>
  </sheetViews>
  <sheetFormatPr defaultColWidth="1.75" defaultRowHeight="22.5" customHeight="1"/>
  <cols>
    <col min="1" max="16384" width="1.75" style="31"/>
  </cols>
  <sheetData>
    <row r="1" spans="2:78" ht="15" customHeight="1">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row>
    <row r="2" spans="2:78" ht="26.25" customHeight="1">
      <c r="B2" s="187" t="s">
        <v>0</v>
      </c>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row>
    <row r="3" spans="2:78" ht="15" customHeight="1">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188">
        <f>'請求書(A)提出用'!AG3</f>
        <v>0</v>
      </c>
      <c r="AH3" s="188"/>
      <c r="AI3" s="188"/>
      <c r="AJ3" s="188"/>
      <c r="AK3" s="188"/>
      <c r="AL3" s="189" t="s">
        <v>38</v>
      </c>
      <c r="AM3" s="189"/>
      <c r="AN3" s="188">
        <f>'請求書(A)提出用'!AN3</f>
        <v>0</v>
      </c>
      <c r="AO3" s="188"/>
      <c r="AP3" s="188"/>
      <c r="AQ3" s="189" t="s">
        <v>40</v>
      </c>
      <c r="AR3" s="189"/>
      <c r="AS3" s="188">
        <f>'請求書(A)提出用'!AS3</f>
        <v>0</v>
      </c>
      <c r="AT3" s="188"/>
      <c r="AU3" s="188"/>
      <c r="AV3" s="189" t="s">
        <v>39</v>
      </c>
      <c r="AW3" s="189"/>
      <c r="AX3" s="32"/>
      <c r="AY3" s="32"/>
    </row>
    <row r="4" spans="2:78" ht="22.5" customHeight="1">
      <c r="B4" s="194" t="s">
        <v>1</v>
      </c>
      <c r="C4" s="194"/>
      <c r="D4" s="194"/>
      <c r="E4" s="194"/>
      <c r="F4" s="194"/>
      <c r="G4" s="194"/>
      <c r="H4" s="194"/>
      <c r="I4" s="194"/>
      <c r="J4" s="194"/>
      <c r="K4" s="194"/>
      <c r="L4" s="194"/>
      <c r="M4" s="194"/>
      <c r="N4" s="194"/>
      <c r="O4" s="194"/>
      <c r="P4" s="194"/>
      <c r="Q4" s="194"/>
      <c r="R4" s="194"/>
      <c r="S4" s="194"/>
      <c r="T4" s="194"/>
      <c r="U4" s="194"/>
      <c r="V4" s="194"/>
    </row>
    <row r="5" spans="2:78" ht="16.5" customHeight="1">
      <c r="B5" s="236" t="s">
        <v>57</v>
      </c>
      <c r="C5" s="236"/>
      <c r="D5" s="236"/>
      <c r="E5" s="236"/>
      <c r="F5" s="236"/>
      <c r="G5" s="237"/>
      <c r="H5" s="240">
        <f>'請求書(A)提出用'!H5</f>
        <v>0</v>
      </c>
      <c r="I5" s="240"/>
      <c r="J5" s="240"/>
      <c r="K5" s="240"/>
      <c r="L5" s="240"/>
      <c r="M5" s="240"/>
      <c r="N5" s="240"/>
      <c r="O5" s="240"/>
      <c r="P5" s="240"/>
      <c r="Q5" s="240"/>
      <c r="R5" s="240"/>
      <c r="S5" s="240"/>
      <c r="T5" s="241"/>
      <c r="U5" s="213" t="s">
        <v>2</v>
      </c>
      <c r="V5" s="214"/>
      <c r="W5" s="195" t="s">
        <v>3</v>
      </c>
      <c r="X5" s="195"/>
      <c r="Y5" s="195"/>
      <c r="Z5" s="195"/>
      <c r="AA5" s="195"/>
      <c r="AB5" s="32"/>
      <c r="AC5" s="186">
        <f>'請求書(A)提出用'!AC5</f>
        <v>0</v>
      </c>
      <c r="AD5" s="186"/>
      <c r="AE5" s="186"/>
      <c r="AF5" s="186"/>
      <c r="AG5" s="186"/>
      <c r="AH5" s="186"/>
      <c r="AI5" s="186"/>
      <c r="AJ5" s="186"/>
      <c r="AK5" s="186"/>
      <c r="AL5" s="186"/>
      <c r="AM5" s="186"/>
      <c r="AN5" s="186"/>
      <c r="AO5" s="186"/>
      <c r="AP5" s="186"/>
      <c r="AQ5" s="186"/>
      <c r="AR5" s="186"/>
      <c r="AS5" s="186"/>
      <c r="AT5" s="186"/>
      <c r="AU5" s="186"/>
      <c r="AV5" s="32"/>
      <c r="AW5" s="32"/>
      <c r="AX5" s="32"/>
      <c r="AY5" s="32"/>
    </row>
    <row r="6" spans="2:78" ht="17.25" customHeight="1">
      <c r="B6" s="238"/>
      <c r="C6" s="238"/>
      <c r="D6" s="238"/>
      <c r="E6" s="238"/>
      <c r="F6" s="238"/>
      <c r="G6" s="239"/>
      <c r="H6" s="242"/>
      <c r="I6" s="242"/>
      <c r="J6" s="242"/>
      <c r="K6" s="242"/>
      <c r="L6" s="242"/>
      <c r="M6" s="242"/>
      <c r="N6" s="242"/>
      <c r="O6" s="242"/>
      <c r="P6" s="242"/>
      <c r="Q6" s="242"/>
      <c r="R6" s="242"/>
      <c r="S6" s="242"/>
      <c r="T6" s="243"/>
      <c r="U6" s="215"/>
      <c r="V6" s="216"/>
      <c r="W6" s="195"/>
      <c r="X6" s="195"/>
      <c r="Y6" s="195"/>
      <c r="Z6" s="195"/>
      <c r="AA6" s="195"/>
      <c r="AB6" s="32"/>
      <c r="AC6" s="186">
        <f>'請求書(A)提出用'!AC6</f>
        <v>0</v>
      </c>
      <c r="AD6" s="186"/>
      <c r="AE6" s="186"/>
      <c r="AF6" s="186"/>
      <c r="AG6" s="186"/>
      <c r="AH6" s="186"/>
      <c r="AI6" s="186"/>
      <c r="AJ6" s="186"/>
      <c r="AK6" s="186"/>
      <c r="AL6" s="186"/>
      <c r="AM6" s="186"/>
      <c r="AN6" s="186"/>
      <c r="AO6" s="186"/>
      <c r="AP6" s="186"/>
      <c r="AQ6" s="186"/>
      <c r="AR6" s="186"/>
      <c r="AS6" s="186"/>
      <c r="AT6" s="186"/>
      <c r="AU6" s="186"/>
      <c r="AV6" s="32"/>
      <c r="AW6" s="32"/>
      <c r="AX6" s="32"/>
      <c r="AY6" s="32"/>
    </row>
    <row r="7" spans="2:78" ht="15" customHeight="1">
      <c r="B7" s="244" t="s">
        <v>56</v>
      </c>
      <c r="C7" s="244"/>
      <c r="D7" s="244"/>
      <c r="E7" s="244"/>
      <c r="F7" s="244"/>
      <c r="G7" s="245"/>
      <c r="H7" s="244" t="s">
        <v>58</v>
      </c>
      <c r="I7" s="244"/>
      <c r="J7" s="244"/>
      <c r="K7" s="246">
        <f>'請求書(A)提出用'!K7</f>
        <v>0</v>
      </c>
      <c r="L7" s="246"/>
      <c r="M7" s="246"/>
      <c r="N7" s="246"/>
      <c r="O7" s="246"/>
      <c r="P7" s="246"/>
      <c r="Q7" s="246"/>
      <c r="R7" s="246"/>
      <c r="S7" s="246"/>
      <c r="T7" s="246"/>
      <c r="U7" s="246"/>
      <c r="V7" s="247"/>
      <c r="W7" s="195"/>
      <c r="X7" s="195"/>
      <c r="Y7" s="195"/>
      <c r="Z7" s="195"/>
      <c r="AA7" s="195"/>
      <c r="AB7" s="32"/>
      <c r="AC7" s="186">
        <f>'請求書(A)提出用'!AC7</f>
        <v>0</v>
      </c>
      <c r="AD7" s="186"/>
      <c r="AE7" s="186"/>
      <c r="AF7" s="186"/>
      <c r="AG7" s="186"/>
      <c r="AH7" s="186"/>
      <c r="AI7" s="186"/>
      <c r="AJ7" s="186"/>
      <c r="AK7" s="186"/>
      <c r="AL7" s="186"/>
      <c r="AM7" s="186"/>
      <c r="AN7" s="186"/>
      <c r="AO7" s="186"/>
      <c r="AP7" s="186"/>
      <c r="AQ7" s="186"/>
      <c r="AR7" s="186"/>
      <c r="AS7" s="186"/>
      <c r="AT7" s="186"/>
      <c r="AU7" s="186"/>
      <c r="AV7" s="32"/>
      <c r="AW7" s="32"/>
      <c r="AX7" s="32"/>
      <c r="AY7" s="32"/>
    </row>
    <row r="8" spans="2:78" ht="15" customHeight="1">
      <c r="B8" s="238"/>
      <c r="C8" s="238"/>
      <c r="D8" s="238"/>
      <c r="E8" s="238"/>
      <c r="F8" s="238"/>
      <c r="G8" s="239"/>
      <c r="H8" s="238"/>
      <c r="I8" s="238"/>
      <c r="J8" s="238"/>
      <c r="K8" s="248"/>
      <c r="L8" s="248"/>
      <c r="M8" s="248"/>
      <c r="N8" s="248"/>
      <c r="O8" s="248"/>
      <c r="P8" s="248"/>
      <c r="Q8" s="248"/>
      <c r="R8" s="248"/>
      <c r="S8" s="248"/>
      <c r="T8" s="248"/>
      <c r="U8" s="248"/>
      <c r="V8" s="249"/>
      <c r="W8" s="196"/>
      <c r="X8" s="196"/>
      <c r="Y8" s="196"/>
      <c r="Z8" s="196"/>
      <c r="AA8" s="196"/>
      <c r="AB8" s="32"/>
      <c r="AC8" s="186">
        <f>'請求書(A)提出用'!AC8</f>
        <v>0</v>
      </c>
      <c r="AD8" s="186"/>
      <c r="AE8" s="186"/>
      <c r="AF8" s="186"/>
      <c r="AG8" s="186"/>
      <c r="AH8" s="186"/>
      <c r="AI8" s="186"/>
      <c r="AJ8" s="186"/>
      <c r="AK8" s="186"/>
      <c r="AL8" s="186"/>
      <c r="AM8" s="186"/>
      <c r="AN8" s="186"/>
      <c r="AO8" s="186"/>
      <c r="AP8" s="186"/>
      <c r="AQ8" s="186"/>
      <c r="AR8" s="186"/>
      <c r="AS8" s="186"/>
      <c r="AT8" s="186"/>
      <c r="AU8" s="186"/>
      <c r="AV8" s="32"/>
      <c r="AW8" s="32"/>
      <c r="AX8" s="32"/>
      <c r="AY8" s="32"/>
    </row>
    <row r="9" spans="2:78" ht="26.25" customHeight="1">
      <c r="B9" s="250" t="s">
        <v>4</v>
      </c>
      <c r="C9" s="250"/>
      <c r="D9" s="250"/>
      <c r="E9" s="250"/>
      <c r="F9" s="250"/>
      <c r="G9" s="251"/>
      <c r="H9" s="201">
        <f>'請求書(A)提出用'!H9</f>
        <v>0</v>
      </c>
      <c r="I9" s="202"/>
      <c r="J9" s="202"/>
      <c r="K9" s="202"/>
      <c r="L9" s="202"/>
      <c r="M9" s="202"/>
      <c r="N9" s="202"/>
      <c r="O9" s="202"/>
      <c r="P9" s="202"/>
      <c r="Q9" s="203"/>
      <c r="R9" s="199" t="s">
        <v>24</v>
      </c>
      <c r="S9" s="200"/>
      <c r="T9" s="201">
        <f>'請求書(A)提出用'!T9</f>
        <v>0</v>
      </c>
      <c r="U9" s="202"/>
      <c r="V9" s="203"/>
      <c r="W9" s="204" t="s">
        <v>5</v>
      </c>
      <c r="X9" s="205"/>
      <c r="Y9" s="205"/>
      <c r="Z9" s="205"/>
      <c r="AA9" s="205"/>
      <c r="AB9" s="205"/>
      <c r="AC9" s="206"/>
      <c r="AD9" s="207">
        <f>'請求書(A)提出用'!AD9</f>
        <v>0</v>
      </c>
      <c r="AE9" s="208"/>
      <c r="AF9" s="208"/>
      <c r="AG9" s="208"/>
      <c r="AH9" s="208"/>
      <c r="AI9" s="208"/>
      <c r="AJ9" s="208"/>
      <c r="AK9" s="208"/>
      <c r="AL9" s="208"/>
      <c r="AM9" s="208"/>
      <c r="AN9" s="208"/>
      <c r="AO9" s="208"/>
      <c r="AP9" s="208"/>
      <c r="AQ9" s="208"/>
      <c r="AR9" s="208"/>
      <c r="AS9" s="208"/>
      <c r="AT9" s="208"/>
      <c r="AU9" s="208"/>
      <c r="AV9" s="208"/>
      <c r="AW9" s="208"/>
      <c r="AX9" s="208"/>
      <c r="AY9" s="208"/>
      <c r="BZ9" s="40"/>
    </row>
    <row r="10" spans="2:78" ht="30" customHeight="1">
      <c r="B10" s="252" t="s">
        <v>133</v>
      </c>
      <c r="C10" s="253"/>
      <c r="D10" s="253"/>
      <c r="E10" s="253"/>
      <c r="F10" s="253"/>
      <c r="G10" s="254"/>
      <c r="H10" s="255">
        <f>'請求書(A)提出用'!H10</f>
        <v>0</v>
      </c>
      <c r="I10" s="256"/>
      <c r="J10" s="256"/>
      <c r="K10" s="256"/>
      <c r="L10" s="256"/>
      <c r="M10" s="256"/>
      <c r="N10" s="256"/>
      <c r="O10" s="256"/>
      <c r="P10" s="256"/>
      <c r="Q10" s="256"/>
      <c r="R10" s="256"/>
      <c r="S10" s="256"/>
      <c r="T10" s="256"/>
      <c r="U10" s="256"/>
      <c r="V10" s="257"/>
      <c r="W10" s="209" t="s">
        <v>6</v>
      </c>
      <c r="X10" s="210"/>
      <c r="Y10" s="210"/>
      <c r="Z10" s="210"/>
      <c r="AA10" s="201">
        <f>'請求書(A)提出用'!AA10</f>
        <v>0</v>
      </c>
      <c r="AB10" s="202"/>
      <c r="AC10" s="202"/>
      <c r="AD10" s="202"/>
      <c r="AE10" s="202"/>
      <c r="AF10" s="202"/>
      <c r="AG10" s="203"/>
      <c r="AH10" s="211" t="s">
        <v>7</v>
      </c>
      <c r="AI10" s="212"/>
      <c r="AJ10" s="212"/>
      <c r="AK10" s="212"/>
      <c r="AL10" s="212"/>
      <c r="AM10" s="212"/>
      <c r="AN10" s="212"/>
      <c r="AO10" s="197">
        <f>'請求書(A)提出用'!AO10</f>
        <v>0</v>
      </c>
      <c r="AP10" s="197"/>
      <c r="AQ10" s="197"/>
      <c r="AR10" s="197"/>
      <c r="AS10" s="197"/>
      <c r="AT10" s="197"/>
      <c r="AU10" s="197"/>
      <c r="AV10" s="197"/>
      <c r="AW10" s="197"/>
      <c r="AX10" s="197"/>
      <c r="AY10" s="198"/>
    </row>
    <row r="11" spans="2:78" ht="15" customHeight="1">
      <c r="B11" s="258" t="s">
        <v>11</v>
      </c>
      <c r="C11" s="233"/>
      <c r="D11" s="233"/>
      <c r="E11" s="233"/>
      <c r="F11" s="233"/>
      <c r="G11" s="233"/>
      <c r="H11" s="233"/>
      <c r="I11" s="233"/>
      <c r="J11" s="233"/>
      <c r="K11" s="234"/>
      <c r="L11" s="233" t="s">
        <v>65</v>
      </c>
      <c r="M11" s="233"/>
      <c r="N11" s="233"/>
      <c r="O11" s="233"/>
      <c r="P11" s="233"/>
      <c r="Q11" s="233"/>
      <c r="R11" s="233"/>
      <c r="S11" s="233"/>
      <c r="T11" s="233"/>
      <c r="U11" s="233"/>
      <c r="V11" s="233"/>
      <c r="W11" s="233"/>
      <c r="X11" s="232" t="s">
        <v>61</v>
      </c>
      <c r="Y11" s="233"/>
      <c r="Z11" s="233"/>
      <c r="AA11" s="233"/>
      <c r="AB11" s="233"/>
      <c r="AC11" s="233"/>
      <c r="AD11" s="233"/>
      <c r="AE11" s="233"/>
      <c r="AF11" s="233"/>
      <c r="AG11" s="234"/>
      <c r="AH11" s="233" t="s">
        <v>60</v>
      </c>
      <c r="AI11" s="233"/>
      <c r="AJ11" s="233"/>
      <c r="AK11" s="233"/>
      <c r="AL11" s="233"/>
      <c r="AM11" s="233"/>
      <c r="AN11" s="233"/>
      <c r="AO11" s="233"/>
      <c r="AP11" s="234"/>
      <c r="AQ11" s="233" t="s">
        <v>59</v>
      </c>
      <c r="AR11" s="233"/>
      <c r="AS11" s="233"/>
      <c r="AT11" s="233"/>
      <c r="AU11" s="233"/>
      <c r="AV11" s="233"/>
      <c r="AW11" s="233"/>
      <c r="AX11" s="233"/>
      <c r="AY11" s="235"/>
    </row>
    <row r="12" spans="2:78" ht="30" customHeight="1">
      <c r="B12" s="228">
        <f>'請求書(A)提出用'!B12</f>
        <v>0</v>
      </c>
      <c r="C12" s="190"/>
      <c r="D12" s="190"/>
      <c r="E12" s="190"/>
      <c r="F12" s="190"/>
      <c r="G12" s="190"/>
      <c r="H12" s="190"/>
      <c r="I12" s="190"/>
      <c r="J12" s="190"/>
      <c r="K12" s="192"/>
      <c r="L12" s="185" t="s">
        <v>62</v>
      </c>
      <c r="M12" s="185"/>
      <c r="N12" s="185"/>
      <c r="O12" s="190">
        <f>'請求書(A)提出用'!O12</f>
        <v>0</v>
      </c>
      <c r="P12" s="190"/>
      <c r="Q12" s="190"/>
      <c r="R12" s="190"/>
      <c r="S12" s="190"/>
      <c r="T12" s="190"/>
      <c r="U12" s="190"/>
      <c r="V12" s="190"/>
      <c r="W12" s="190"/>
      <c r="X12" s="191">
        <f>'請求書(A)提出用'!X12</f>
        <v>0</v>
      </c>
      <c r="Y12" s="190"/>
      <c r="Z12" s="190"/>
      <c r="AA12" s="190"/>
      <c r="AB12" s="190"/>
      <c r="AC12" s="190"/>
      <c r="AD12" s="190"/>
      <c r="AE12" s="190"/>
      <c r="AF12" s="190"/>
      <c r="AG12" s="192"/>
      <c r="AH12" s="190">
        <f>'請求書(A)提出用'!AH12</f>
        <v>0</v>
      </c>
      <c r="AI12" s="190"/>
      <c r="AJ12" s="190"/>
      <c r="AK12" s="190"/>
      <c r="AL12" s="190"/>
      <c r="AM12" s="190"/>
      <c r="AN12" s="190"/>
      <c r="AO12" s="190"/>
      <c r="AP12" s="192"/>
      <c r="AQ12" s="190">
        <f>'請求書(A)提出用'!AQ12</f>
        <v>0</v>
      </c>
      <c r="AR12" s="190"/>
      <c r="AS12" s="190"/>
      <c r="AT12" s="190"/>
      <c r="AU12" s="190"/>
      <c r="AV12" s="190"/>
      <c r="AW12" s="190"/>
      <c r="AX12" s="190"/>
      <c r="AY12" s="193"/>
    </row>
    <row r="13" spans="2:78" ht="30" customHeight="1">
      <c r="B13" s="221" t="s">
        <v>12</v>
      </c>
      <c r="C13" s="222"/>
      <c r="D13" s="218" t="s">
        <v>13</v>
      </c>
      <c r="E13" s="219"/>
      <c r="F13" s="219"/>
      <c r="G13" s="219"/>
      <c r="H13" s="219"/>
      <c r="I13" s="219"/>
      <c r="J13" s="219"/>
      <c r="K13" s="219"/>
      <c r="L13" s="219"/>
      <c r="M13" s="219"/>
      <c r="N13" s="219"/>
      <c r="O13" s="219"/>
      <c r="P13" s="220"/>
      <c r="Q13" s="223">
        <f>'請求書(A)提出用'!Q13</f>
        <v>0</v>
      </c>
      <c r="R13" s="224"/>
      <c r="S13" s="224"/>
      <c r="T13" s="224"/>
      <c r="U13" s="224"/>
      <c r="V13" s="224"/>
      <c r="W13" s="224"/>
      <c r="X13" s="224"/>
      <c r="Y13" s="224"/>
      <c r="Z13" s="224"/>
      <c r="AA13" s="224"/>
      <c r="AB13" s="225"/>
      <c r="AC13" s="226" t="s">
        <v>64</v>
      </c>
      <c r="AD13" s="226"/>
      <c r="AE13" s="226"/>
      <c r="AF13" s="226"/>
      <c r="AG13" s="226"/>
      <c r="AH13" s="227"/>
      <c r="AI13" s="228">
        <f>'請求書(A)提出用'!AI13</f>
        <v>0</v>
      </c>
      <c r="AJ13" s="190"/>
      <c r="AK13" s="190"/>
      <c r="AL13" s="190"/>
      <c r="AM13" s="190"/>
      <c r="AN13" s="190"/>
      <c r="AO13" s="190"/>
      <c r="AP13" s="193"/>
      <c r="AQ13" s="221" t="s">
        <v>63</v>
      </c>
      <c r="AR13" s="222"/>
      <c r="AS13" s="222"/>
      <c r="AT13" s="229"/>
      <c r="AU13" s="230" t="str">
        <f>'請求書(A)提出用'!AU13</f>
        <v>10</v>
      </c>
      <c r="AV13" s="230"/>
      <c r="AW13" s="230"/>
      <c r="AX13" s="230"/>
      <c r="AY13" s="231"/>
    </row>
    <row r="14" spans="2:78" ht="30" customHeight="1">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4"/>
      <c r="AB14" s="34"/>
      <c r="AC14" s="34"/>
      <c r="AD14" s="34"/>
      <c r="AE14" s="34"/>
      <c r="AF14" s="34"/>
      <c r="AG14" s="35"/>
      <c r="AH14" s="35"/>
      <c r="AI14" s="35"/>
      <c r="AJ14" s="35"/>
      <c r="AK14" s="35"/>
      <c r="AL14" s="35"/>
      <c r="AM14" s="35"/>
      <c r="AN14" s="35"/>
      <c r="AO14" s="35"/>
      <c r="AP14" s="35"/>
      <c r="AQ14" s="35"/>
      <c r="AR14" s="35"/>
      <c r="AS14" s="35"/>
      <c r="AT14" s="35"/>
      <c r="AU14" s="35"/>
      <c r="AV14" s="35"/>
      <c r="AW14" s="35"/>
      <c r="AX14" s="35"/>
      <c r="AY14" s="35"/>
    </row>
    <row r="15" spans="2:78" ht="30" customHeight="1">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6"/>
      <c r="AE15" s="36"/>
      <c r="AF15" s="36"/>
      <c r="AG15" s="37"/>
      <c r="AH15" s="37"/>
      <c r="AI15" s="37"/>
      <c r="AJ15" s="37"/>
      <c r="AK15" s="37"/>
      <c r="AL15" s="37"/>
      <c r="AM15" s="37"/>
      <c r="AN15" s="37"/>
      <c r="AO15" s="37"/>
      <c r="AP15" s="37"/>
      <c r="AQ15" s="37"/>
      <c r="AR15" s="37"/>
      <c r="AS15" s="37"/>
      <c r="AT15" s="37"/>
      <c r="AU15" s="37"/>
      <c r="AV15" s="37"/>
      <c r="AW15" s="37"/>
      <c r="AX15" s="37"/>
      <c r="AY15" s="37"/>
    </row>
    <row r="16" spans="2:78" ht="7.5" customHeight="1"/>
    <row r="17" spans="1:53" ht="37.5" customHeight="1">
      <c r="B17" s="217"/>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row>
    <row r="18" spans="1:53" ht="0.75" customHeight="1"/>
    <row r="19" spans="1:53" ht="3" customHeight="1"/>
    <row r="20" spans="1:53" ht="15" hidden="1" customHeight="1"/>
    <row r="21" spans="1:53" ht="3.75" customHeight="1"/>
    <row r="22" spans="1:53" ht="13.5" customHeight="1"/>
    <row r="23" spans="1:53" ht="12" customHeight="1">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row>
  </sheetData>
  <sheetProtection algorithmName="SHA-512" hashValue="gDfF56rOZj8ySAZV/NWrymQ97GP7wFtUVC4h+h/rfj28SwKTbLLLyiX1tZuGT29yrrAxUfQJWWs3kixlxpL7QQ==" saltValue="4yTW6WIkZXxN7MKXCC2auw==" spinCount="100000" sheet="1" objects="1" scenarios="1" formatCells="0"/>
  <mergeCells count="50">
    <mergeCell ref="B12:K12"/>
    <mergeCell ref="X11:AG11"/>
    <mergeCell ref="AH11:AP11"/>
    <mergeCell ref="AQ11:AY11"/>
    <mergeCell ref="B5:G6"/>
    <mergeCell ref="H5:T6"/>
    <mergeCell ref="B7:G8"/>
    <mergeCell ref="H7:J8"/>
    <mergeCell ref="K7:V8"/>
    <mergeCell ref="B9:G9"/>
    <mergeCell ref="H9:Q9"/>
    <mergeCell ref="B10:G10"/>
    <mergeCell ref="H10:V10"/>
    <mergeCell ref="L11:W11"/>
    <mergeCell ref="B11:K11"/>
    <mergeCell ref="L12:N12"/>
    <mergeCell ref="B17:AY17"/>
    <mergeCell ref="D13:P13"/>
    <mergeCell ref="B13:C13"/>
    <mergeCell ref="Q13:AB13"/>
    <mergeCell ref="AC13:AH13"/>
    <mergeCell ref="AI13:AP13"/>
    <mergeCell ref="AQ13:AT13"/>
    <mergeCell ref="AU13:AY13"/>
    <mergeCell ref="O12:W12"/>
    <mergeCell ref="X12:AG12"/>
    <mergeCell ref="AH12:AP12"/>
    <mergeCell ref="AQ12:AY12"/>
    <mergeCell ref="B4:V4"/>
    <mergeCell ref="W5:AA8"/>
    <mergeCell ref="AO10:AY10"/>
    <mergeCell ref="R9:S9"/>
    <mergeCell ref="T9:V9"/>
    <mergeCell ref="W9:AC9"/>
    <mergeCell ref="AD9:AY9"/>
    <mergeCell ref="W10:Z10"/>
    <mergeCell ref="AA10:AG10"/>
    <mergeCell ref="AH10:AN10"/>
    <mergeCell ref="U5:V6"/>
    <mergeCell ref="AC8:AU8"/>
    <mergeCell ref="AC7:AU7"/>
    <mergeCell ref="AC6:AU6"/>
    <mergeCell ref="AC5:AU5"/>
    <mergeCell ref="B2:AY2"/>
    <mergeCell ref="AG3:AK3"/>
    <mergeCell ref="AL3:AM3"/>
    <mergeCell ref="AN3:AP3"/>
    <mergeCell ref="AQ3:AR3"/>
    <mergeCell ref="AS3:AU3"/>
    <mergeCell ref="AV3:AW3"/>
  </mergeCells>
  <phoneticPr fontId="1"/>
  <dataValidations count="2">
    <dataValidation type="list" allowBlank="1" showInputMessage="1" showErrorMessage="1" sqref="AU13" xr:uid="{62840A41-38A2-4DDD-BB6A-55AD7196849A}">
      <formula1>"　,10,8,0"</formula1>
    </dataValidation>
    <dataValidation type="list" allowBlank="1" showInputMessage="1" showErrorMessage="1" sqref="Q13:AB13" xr:uid="{EF946D5F-B5FB-4F5C-9508-F391AF72D8DF}">
      <formula1>"　,精算完了　　"</formula1>
    </dataValidation>
  </dataValidations>
  <printOptions horizontalCentered="1" verticalCentered="1"/>
  <pageMargins left="0.23622047244094491" right="0.23622047244094491" top="0" bottom="0" header="0" footer="0"/>
  <pageSetup paperSize="1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2DE96-D881-40AB-A85E-96D187FBA9B6}">
  <sheetPr>
    <pageSetUpPr fitToPage="1"/>
  </sheetPr>
  <dimension ref="A1:BZ46"/>
  <sheetViews>
    <sheetView showGridLines="0" zoomScaleNormal="100" workbookViewId="0">
      <selection sqref="A1:AZ46"/>
    </sheetView>
  </sheetViews>
  <sheetFormatPr defaultColWidth="1.75" defaultRowHeight="22.5" customHeight="1"/>
  <cols>
    <col min="1" max="16384" width="1.75" style="31"/>
  </cols>
  <sheetData>
    <row r="1" spans="2:78" ht="15" customHeight="1">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row>
    <row r="2" spans="2:78" ht="26.25" customHeight="1">
      <c r="B2" s="187" t="s">
        <v>0</v>
      </c>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row>
    <row r="3" spans="2:78" ht="15" customHeight="1">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188">
        <f>'請求書(A)提出用'!AG3</f>
        <v>0</v>
      </c>
      <c r="AH3" s="188"/>
      <c r="AI3" s="188"/>
      <c r="AJ3" s="188"/>
      <c r="AK3" s="188"/>
      <c r="AL3" s="189" t="s">
        <v>38</v>
      </c>
      <c r="AM3" s="189"/>
      <c r="AN3" s="188">
        <f>'請求書(A)提出用'!AN3</f>
        <v>0</v>
      </c>
      <c r="AO3" s="188"/>
      <c r="AP3" s="188"/>
      <c r="AQ3" s="189" t="s">
        <v>40</v>
      </c>
      <c r="AR3" s="189"/>
      <c r="AS3" s="188">
        <f>'請求書(A)提出用'!AS3</f>
        <v>0</v>
      </c>
      <c r="AT3" s="188"/>
      <c r="AU3" s="188"/>
      <c r="AV3" s="189" t="s">
        <v>39</v>
      </c>
      <c r="AW3" s="189"/>
      <c r="AX3" s="32"/>
      <c r="AY3" s="32"/>
    </row>
    <row r="4" spans="2:78" ht="22.5" customHeight="1">
      <c r="B4" s="194" t="s">
        <v>1</v>
      </c>
      <c r="C4" s="194"/>
      <c r="D4" s="194"/>
      <c r="E4" s="194"/>
      <c r="F4" s="194"/>
      <c r="G4" s="194"/>
      <c r="H4" s="194"/>
      <c r="I4" s="194"/>
      <c r="J4" s="194"/>
      <c r="K4" s="194"/>
      <c r="L4" s="194"/>
      <c r="M4" s="194"/>
      <c r="N4" s="194"/>
      <c r="O4" s="194"/>
      <c r="P4" s="194"/>
      <c r="Q4" s="194"/>
      <c r="R4" s="194"/>
      <c r="S4" s="194"/>
      <c r="T4" s="194"/>
      <c r="U4" s="194"/>
      <c r="V4" s="194"/>
    </row>
    <row r="5" spans="2:78" ht="16.5" customHeight="1">
      <c r="B5" s="236" t="s">
        <v>57</v>
      </c>
      <c r="C5" s="236"/>
      <c r="D5" s="236"/>
      <c r="E5" s="236"/>
      <c r="F5" s="236"/>
      <c r="G5" s="237"/>
      <c r="H5" s="240">
        <f>'請求書(A)提出用'!H5</f>
        <v>0</v>
      </c>
      <c r="I5" s="240"/>
      <c r="J5" s="240"/>
      <c r="K5" s="240"/>
      <c r="L5" s="240"/>
      <c r="M5" s="240"/>
      <c r="N5" s="240"/>
      <c r="O5" s="240"/>
      <c r="P5" s="240"/>
      <c r="Q5" s="240"/>
      <c r="R5" s="240"/>
      <c r="S5" s="240"/>
      <c r="T5" s="241"/>
      <c r="U5" s="213" t="s">
        <v>2</v>
      </c>
      <c r="V5" s="214"/>
      <c r="W5" s="195" t="s">
        <v>3</v>
      </c>
      <c r="X5" s="195"/>
      <c r="Y5" s="195"/>
      <c r="Z5" s="195"/>
      <c r="AA5" s="195"/>
      <c r="AB5" s="32"/>
      <c r="AC5" s="186">
        <f>'請求書(A)提出用'!AC5</f>
        <v>0</v>
      </c>
      <c r="AD5" s="186"/>
      <c r="AE5" s="186"/>
      <c r="AF5" s="186"/>
      <c r="AG5" s="186"/>
      <c r="AH5" s="186"/>
      <c r="AI5" s="186"/>
      <c r="AJ5" s="186"/>
      <c r="AK5" s="186"/>
      <c r="AL5" s="186"/>
      <c r="AM5" s="186"/>
      <c r="AN5" s="186"/>
      <c r="AO5" s="186"/>
      <c r="AP5" s="186"/>
      <c r="AQ5" s="186"/>
      <c r="AR5" s="186"/>
      <c r="AS5" s="186"/>
      <c r="AT5" s="186"/>
      <c r="AU5" s="186"/>
      <c r="AV5" s="32"/>
      <c r="AW5" s="32"/>
      <c r="AX5" s="32"/>
      <c r="AY5" s="32"/>
    </row>
    <row r="6" spans="2:78" ht="17.25" customHeight="1">
      <c r="B6" s="238"/>
      <c r="C6" s="238"/>
      <c r="D6" s="238"/>
      <c r="E6" s="238"/>
      <c r="F6" s="238"/>
      <c r="G6" s="239"/>
      <c r="H6" s="242"/>
      <c r="I6" s="242"/>
      <c r="J6" s="242"/>
      <c r="K6" s="242"/>
      <c r="L6" s="242"/>
      <c r="M6" s="242"/>
      <c r="N6" s="242"/>
      <c r="O6" s="242"/>
      <c r="P6" s="242"/>
      <c r="Q6" s="242"/>
      <c r="R6" s="242"/>
      <c r="S6" s="242"/>
      <c r="T6" s="243"/>
      <c r="U6" s="215"/>
      <c r="V6" s="216"/>
      <c r="W6" s="195"/>
      <c r="X6" s="195"/>
      <c r="Y6" s="195"/>
      <c r="Z6" s="195"/>
      <c r="AA6" s="195"/>
      <c r="AB6" s="32"/>
      <c r="AC6" s="186">
        <f>'請求書(A)提出用'!AC6</f>
        <v>0</v>
      </c>
      <c r="AD6" s="186"/>
      <c r="AE6" s="186"/>
      <c r="AF6" s="186"/>
      <c r="AG6" s="186"/>
      <c r="AH6" s="186"/>
      <c r="AI6" s="186"/>
      <c r="AJ6" s="186"/>
      <c r="AK6" s="186"/>
      <c r="AL6" s="186"/>
      <c r="AM6" s="186"/>
      <c r="AN6" s="186"/>
      <c r="AO6" s="186"/>
      <c r="AP6" s="186"/>
      <c r="AQ6" s="186"/>
      <c r="AR6" s="186"/>
      <c r="AS6" s="186"/>
      <c r="AT6" s="186"/>
      <c r="AU6" s="186"/>
      <c r="AV6" s="32"/>
      <c r="AW6" s="32"/>
      <c r="AX6" s="32"/>
      <c r="AY6" s="32"/>
    </row>
    <row r="7" spans="2:78" ht="15" customHeight="1">
      <c r="B7" s="244" t="s">
        <v>56</v>
      </c>
      <c r="C7" s="244"/>
      <c r="D7" s="244"/>
      <c r="E7" s="244"/>
      <c r="F7" s="244"/>
      <c r="G7" s="245"/>
      <c r="H7" s="244" t="s">
        <v>58</v>
      </c>
      <c r="I7" s="244"/>
      <c r="J7" s="244"/>
      <c r="K7" s="246">
        <f>'請求書(A)提出用'!K7</f>
        <v>0</v>
      </c>
      <c r="L7" s="246"/>
      <c r="M7" s="246"/>
      <c r="N7" s="246"/>
      <c r="O7" s="246"/>
      <c r="P7" s="246"/>
      <c r="Q7" s="246"/>
      <c r="R7" s="246"/>
      <c r="S7" s="246"/>
      <c r="T7" s="246"/>
      <c r="U7" s="246"/>
      <c r="V7" s="247"/>
      <c r="W7" s="195"/>
      <c r="X7" s="195"/>
      <c r="Y7" s="195"/>
      <c r="Z7" s="195"/>
      <c r="AA7" s="195"/>
      <c r="AB7" s="32"/>
      <c r="AC7" s="186">
        <f>'請求書(A)提出用'!AC7</f>
        <v>0</v>
      </c>
      <c r="AD7" s="186"/>
      <c r="AE7" s="186"/>
      <c r="AF7" s="186"/>
      <c r="AG7" s="186"/>
      <c r="AH7" s="186"/>
      <c r="AI7" s="186"/>
      <c r="AJ7" s="186"/>
      <c r="AK7" s="186"/>
      <c r="AL7" s="186"/>
      <c r="AM7" s="186"/>
      <c r="AN7" s="186"/>
      <c r="AO7" s="186"/>
      <c r="AP7" s="186"/>
      <c r="AQ7" s="186"/>
      <c r="AR7" s="186"/>
      <c r="AS7" s="186"/>
      <c r="AT7" s="186"/>
      <c r="AU7" s="186"/>
      <c r="AV7" s="32"/>
      <c r="AW7" s="32"/>
      <c r="AX7" s="32"/>
      <c r="AY7" s="32"/>
    </row>
    <row r="8" spans="2:78" ht="15" customHeight="1">
      <c r="B8" s="238"/>
      <c r="C8" s="238"/>
      <c r="D8" s="238"/>
      <c r="E8" s="238"/>
      <c r="F8" s="238"/>
      <c r="G8" s="239"/>
      <c r="H8" s="238"/>
      <c r="I8" s="238"/>
      <c r="J8" s="238"/>
      <c r="K8" s="248"/>
      <c r="L8" s="248"/>
      <c r="M8" s="248"/>
      <c r="N8" s="248"/>
      <c r="O8" s="248"/>
      <c r="P8" s="248"/>
      <c r="Q8" s="248"/>
      <c r="R8" s="248"/>
      <c r="S8" s="248"/>
      <c r="T8" s="248"/>
      <c r="U8" s="248"/>
      <c r="V8" s="249"/>
      <c r="W8" s="196"/>
      <c r="X8" s="196"/>
      <c r="Y8" s="196"/>
      <c r="Z8" s="196"/>
      <c r="AA8" s="196"/>
      <c r="AB8" s="32"/>
      <c r="AC8" s="186">
        <f>'請求書(A)提出用'!AC8</f>
        <v>0</v>
      </c>
      <c r="AD8" s="186"/>
      <c r="AE8" s="186"/>
      <c r="AF8" s="186"/>
      <c r="AG8" s="186"/>
      <c r="AH8" s="186"/>
      <c r="AI8" s="186"/>
      <c r="AJ8" s="186"/>
      <c r="AK8" s="186"/>
      <c r="AL8" s="186"/>
      <c r="AM8" s="186"/>
      <c r="AN8" s="186"/>
      <c r="AO8" s="186"/>
      <c r="AP8" s="186"/>
      <c r="AQ8" s="186"/>
      <c r="AR8" s="186"/>
      <c r="AS8" s="186"/>
      <c r="AT8" s="186"/>
      <c r="AU8" s="186"/>
      <c r="AV8" s="32"/>
      <c r="AW8" s="32"/>
      <c r="AX8" s="32"/>
      <c r="AY8" s="32"/>
    </row>
    <row r="9" spans="2:78" ht="26.25" customHeight="1">
      <c r="B9" s="250" t="s">
        <v>4</v>
      </c>
      <c r="C9" s="250"/>
      <c r="D9" s="250"/>
      <c r="E9" s="250"/>
      <c r="F9" s="250"/>
      <c r="G9" s="251"/>
      <c r="H9" s="201">
        <f>'請求書(A)提出用'!H9</f>
        <v>0</v>
      </c>
      <c r="I9" s="202"/>
      <c r="J9" s="202"/>
      <c r="K9" s="202"/>
      <c r="L9" s="202"/>
      <c r="M9" s="202"/>
      <c r="N9" s="202"/>
      <c r="O9" s="202"/>
      <c r="P9" s="202"/>
      <c r="Q9" s="203"/>
      <c r="R9" s="199" t="s">
        <v>24</v>
      </c>
      <c r="S9" s="200"/>
      <c r="T9" s="201">
        <f>'請求書(A)提出用'!T9</f>
        <v>0</v>
      </c>
      <c r="U9" s="202"/>
      <c r="V9" s="203"/>
      <c r="W9" s="204" t="s">
        <v>5</v>
      </c>
      <c r="X9" s="205"/>
      <c r="Y9" s="205"/>
      <c r="Z9" s="205"/>
      <c r="AA9" s="205"/>
      <c r="AB9" s="205"/>
      <c r="AC9" s="206"/>
      <c r="AD9" s="207">
        <f>'請求書(A)提出用'!AD9</f>
        <v>0</v>
      </c>
      <c r="AE9" s="208"/>
      <c r="AF9" s="208"/>
      <c r="AG9" s="208"/>
      <c r="AH9" s="208"/>
      <c r="AI9" s="208"/>
      <c r="AJ9" s="208"/>
      <c r="AK9" s="208"/>
      <c r="AL9" s="208"/>
      <c r="AM9" s="208"/>
      <c r="AN9" s="208"/>
      <c r="AO9" s="208"/>
      <c r="AP9" s="208"/>
      <c r="AQ9" s="208"/>
      <c r="AR9" s="208"/>
      <c r="AS9" s="208"/>
      <c r="AT9" s="208"/>
      <c r="AU9" s="208"/>
      <c r="AV9" s="208"/>
      <c r="AW9" s="208"/>
      <c r="AX9" s="208"/>
      <c r="AY9" s="208"/>
      <c r="BZ9" s="40"/>
    </row>
    <row r="10" spans="2:78" ht="30" customHeight="1">
      <c r="B10" s="252" t="s">
        <v>133</v>
      </c>
      <c r="C10" s="253"/>
      <c r="D10" s="253"/>
      <c r="E10" s="253"/>
      <c r="F10" s="253"/>
      <c r="G10" s="254"/>
      <c r="H10" s="255">
        <f>'請求書(A)提出用'!H10</f>
        <v>0</v>
      </c>
      <c r="I10" s="256"/>
      <c r="J10" s="256"/>
      <c r="K10" s="256"/>
      <c r="L10" s="256"/>
      <c r="M10" s="256"/>
      <c r="N10" s="256"/>
      <c r="O10" s="256"/>
      <c r="P10" s="256"/>
      <c r="Q10" s="256"/>
      <c r="R10" s="256"/>
      <c r="S10" s="256"/>
      <c r="T10" s="256"/>
      <c r="U10" s="256"/>
      <c r="V10" s="257"/>
      <c r="W10" s="209" t="s">
        <v>6</v>
      </c>
      <c r="X10" s="210"/>
      <c r="Y10" s="210"/>
      <c r="Z10" s="210"/>
      <c r="AA10" s="201">
        <f>'請求書(A)提出用'!AA10</f>
        <v>0</v>
      </c>
      <c r="AB10" s="202"/>
      <c r="AC10" s="202"/>
      <c r="AD10" s="202"/>
      <c r="AE10" s="202"/>
      <c r="AF10" s="202"/>
      <c r="AG10" s="203"/>
      <c r="AH10" s="211" t="s">
        <v>7</v>
      </c>
      <c r="AI10" s="212"/>
      <c r="AJ10" s="212"/>
      <c r="AK10" s="212"/>
      <c r="AL10" s="212"/>
      <c r="AM10" s="212"/>
      <c r="AN10" s="212"/>
      <c r="AO10" s="197">
        <f>'請求書(A)提出用'!AO10</f>
        <v>0</v>
      </c>
      <c r="AP10" s="197"/>
      <c r="AQ10" s="197"/>
      <c r="AR10" s="197"/>
      <c r="AS10" s="197"/>
      <c r="AT10" s="197"/>
      <c r="AU10" s="197"/>
      <c r="AV10" s="197"/>
      <c r="AW10" s="197"/>
      <c r="AX10" s="197"/>
      <c r="AY10" s="198"/>
    </row>
    <row r="11" spans="2:78" ht="15" customHeight="1">
      <c r="B11" s="258" t="s">
        <v>11</v>
      </c>
      <c r="C11" s="233"/>
      <c r="D11" s="233"/>
      <c r="E11" s="233"/>
      <c r="F11" s="233"/>
      <c r="G11" s="233"/>
      <c r="H11" s="233"/>
      <c r="I11" s="233"/>
      <c r="J11" s="233"/>
      <c r="K11" s="234"/>
      <c r="L11" s="233" t="s">
        <v>65</v>
      </c>
      <c r="M11" s="233"/>
      <c r="N11" s="233"/>
      <c r="O11" s="233"/>
      <c r="P11" s="233"/>
      <c r="Q11" s="233"/>
      <c r="R11" s="233"/>
      <c r="S11" s="233"/>
      <c r="T11" s="233"/>
      <c r="U11" s="233"/>
      <c r="V11" s="233"/>
      <c r="W11" s="233"/>
      <c r="X11" s="232" t="s">
        <v>61</v>
      </c>
      <c r="Y11" s="233"/>
      <c r="Z11" s="233"/>
      <c r="AA11" s="233"/>
      <c r="AB11" s="233"/>
      <c r="AC11" s="233"/>
      <c r="AD11" s="233"/>
      <c r="AE11" s="233"/>
      <c r="AF11" s="233"/>
      <c r="AG11" s="234"/>
      <c r="AH11" s="233" t="s">
        <v>60</v>
      </c>
      <c r="AI11" s="233"/>
      <c r="AJ11" s="233"/>
      <c r="AK11" s="233"/>
      <c r="AL11" s="233"/>
      <c r="AM11" s="233"/>
      <c r="AN11" s="233"/>
      <c r="AO11" s="233"/>
      <c r="AP11" s="234"/>
      <c r="AQ11" s="233" t="s">
        <v>59</v>
      </c>
      <c r="AR11" s="233"/>
      <c r="AS11" s="233"/>
      <c r="AT11" s="233"/>
      <c r="AU11" s="233"/>
      <c r="AV11" s="233"/>
      <c r="AW11" s="233"/>
      <c r="AX11" s="233"/>
      <c r="AY11" s="235"/>
    </row>
    <row r="12" spans="2:78" ht="30" customHeight="1">
      <c r="B12" s="228">
        <f>'請求書(A)提出用'!B12</f>
        <v>0</v>
      </c>
      <c r="C12" s="190"/>
      <c r="D12" s="190"/>
      <c r="E12" s="190"/>
      <c r="F12" s="190"/>
      <c r="G12" s="190"/>
      <c r="H12" s="190"/>
      <c r="I12" s="190"/>
      <c r="J12" s="190"/>
      <c r="K12" s="192"/>
      <c r="L12" s="185" t="s">
        <v>62</v>
      </c>
      <c r="M12" s="185"/>
      <c r="N12" s="185"/>
      <c r="O12" s="190">
        <f>'請求書(A)提出用'!O12</f>
        <v>0</v>
      </c>
      <c r="P12" s="190"/>
      <c r="Q12" s="190"/>
      <c r="R12" s="190"/>
      <c r="S12" s="190"/>
      <c r="T12" s="190"/>
      <c r="U12" s="190"/>
      <c r="V12" s="190"/>
      <c r="W12" s="190"/>
      <c r="X12" s="191">
        <f>'請求書(A)提出用'!X12</f>
        <v>0</v>
      </c>
      <c r="Y12" s="190"/>
      <c r="Z12" s="190"/>
      <c r="AA12" s="190"/>
      <c r="AB12" s="190"/>
      <c r="AC12" s="190"/>
      <c r="AD12" s="190"/>
      <c r="AE12" s="190"/>
      <c r="AF12" s="190"/>
      <c r="AG12" s="192"/>
      <c r="AH12" s="190">
        <f>'請求書(A)提出用'!AH12</f>
        <v>0</v>
      </c>
      <c r="AI12" s="190"/>
      <c r="AJ12" s="190"/>
      <c r="AK12" s="190"/>
      <c r="AL12" s="190"/>
      <c r="AM12" s="190"/>
      <c r="AN12" s="190"/>
      <c r="AO12" s="190"/>
      <c r="AP12" s="192"/>
      <c r="AQ12" s="190">
        <f>'請求書(A)提出用'!AQ12</f>
        <v>0</v>
      </c>
      <c r="AR12" s="190"/>
      <c r="AS12" s="190"/>
      <c r="AT12" s="190"/>
      <c r="AU12" s="190"/>
      <c r="AV12" s="190"/>
      <c r="AW12" s="190"/>
      <c r="AX12" s="190"/>
      <c r="AY12" s="193"/>
    </row>
    <row r="13" spans="2:78" ht="30" customHeight="1">
      <c r="B13" s="221" t="s">
        <v>12</v>
      </c>
      <c r="C13" s="222"/>
      <c r="D13" s="218" t="s">
        <v>13</v>
      </c>
      <c r="E13" s="219"/>
      <c r="F13" s="219"/>
      <c r="G13" s="219"/>
      <c r="H13" s="219"/>
      <c r="I13" s="219"/>
      <c r="J13" s="219"/>
      <c r="K13" s="219"/>
      <c r="L13" s="219"/>
      <c r="M13" s="219"/>
      <c r="N13" s="219"/>
      <c r="O13" s="219"/>
      <c r="P13" s="220"/>
      <c r="Q13" s="223">
        <f>'請求書(A)提出用'!Q13</f>
        <v>0</v>
      </c>
      <c r="R13" s="224"/>
      <c r="S13" s="224"/>
      <c r="T13" s="224"/>
      <c r="U13" s="224"/>
      <c r="V13" s="224"/>
      <c r="W13" s="224"/>
      <c r="X13" s="224"/>
      <c r="Y13" s="224"/>
      <c r="Z13" s="224"/>
      <c r="AA13" s="224"/>
      <c r="AB13" s="225"/>
      <c r="AC13" s="226" t="s">
        <v>64</v>
      </c>
      <c r="AD13" s="226"/>
      <c r="AE13" s="226"/>
      <c r="AF13" s="226"/>
      <c r="AG13" s="226"/>
      <c r="AH13" s="227"/>
      <c r="AI13" s="228">
        <f>'請求書(A)提出用'!AI13</f>
        <v>0</v>
      </c>
      <c r="AJ13" s="190"/>
      <c r="AK13" s="190"/>
      <c r="AL13" s="190"/>
      <c r="AM13" s="190"/>
      <c r="AN13" s="190"/>
      <c r="AO13" s="190"/>
      <c r="AP13" s="193"/>
      <c r="AQ13" s="221" t="s">
        <v>63</v>
      </c>
      <c r="AR13" s="222"/>
      <c r="AS13" s="222"/>
      <c r="AT13" s="229"/>
      <c r="AU13" s="230" t="str">
        <f>'請求書(A)提出用'!AU13</f>
        <v>10</v>
      </c>
      <c r="AV13" s="230"/>
      <c r="AW13" s="230"/>
      <c r="AX13" s="230"/>
      <c r="AY13" s="231"/>
    </row>
    <row r="14" spans="2:78" ht="30" customHeight="1">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4"/>
      <c r="AB14" s="34"/>
      <c r="AC14" s="34"/>
      <c r="AD14" s="34"/>
      <c r="AE14" s="34"/>
      <c r="AF14" s="34"/>
      <c r="AG14" s="35"/>
      <c r="AH14" s="35"/>
      <c r="AI14" s="35"/>
      <c r="AJ14" s="35"/>
      <c r="AK14" s="35"/>
      <c r="AL14" s="35"/>
      <c r="AM14" s="35"/>
      <c r="AN14" s="35"/>
      <c r="AO14" s="35"/>
      <c r="AP14" s="35"/>
      <c r="AQ14" s="35"/>
      <c r="AR14" s="35"/>
      <c r="AS14" s="35"/>
      <c r="AT14" s="35"/>
      <c r="AU14" s="35"/>
      <c r="AV14" s="35"/>
      <c r="AW14" s="35"/>
      <c r="AX14" s="35"/>
      <c r="AY14" s="35"/>
    </row>
    <row r="15" spans="2:78" ht="30" customHeight="1">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6"/>
      <c r="AE15" s="36"/>
      <c r="AF15" s="36"/>
      <c r="AG15" s="37"/>
      <c r="AH15" s="37"/>
      <c r="AI15" s="37"/>
      <c r="AJ15" s="37"/>
      <c r="AK15" s="37"/>
      <c r="AL15" s="37"/>
      <c r="AM15" s="37"/>
      <c r="AN15" s="37"/>
      <c r="AO15" s="37"/>
      <c r="AP15" s="37"/>
      <c r="AQ15" s="37"/>
      <c r="AR15" s="37"/>
      <c r="AS15" s="37"/>
      <c r="AT15" s="37"/>
      <c r="AU15" s="37"/>
      <c r="AV15" s="37"/>
      <c r="AW15" s="37"/>
      <c r="AX15" s="37"/>
      <c r="AY15" s="37"/>
    </row>
    <row r="16" spans="2:78" ht="7.5" customHeight="1"/>
    <row r="17" spans="1:52" ht="37.5" customHeight="1">
      <c r="B17" s="217"/>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row>
    <row r="18" spans="1:52" ht="0.75" customHeight="1"/>
    <row r="19" spans="1:52" ht="3" customHeight="1"/>
    <row r="20" spans="1:52" ht="15" hidden="1" customHeight="1"/>
    <row r="21" spans="1:52" ht="3.75" customHeight="1"/>
    <row r="22" spans="1:52" ht="13.5" customHeight="1"/>
    <row r="23" spans="1:52" ht="12" customHeight="1">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row>
    <row r="24" spans="1:52" ht="15" customHeight="1"/>
    <row r="25" spans="1:52" ht="15" customHeight="1">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row>
    <row r="26" spans="1:52" ht="26.25" customHeight="1">
      <c r="B26" s="187" t="s">
        <v>0</v>
      </c>
      <c r="C26" s="187"/>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7"/>
      <c r="AK26" s="187"/>
      <c r="AL26" s="187"/>
      <c r="AM26" s="187"/>
      <c r="AN26" s="187"/>
      <c r="AO26" s="187"/>
      <c r="AP26" s="187"/>
      <c r="AQ26" s="187"/>
      <c r="AR26" s="187"/>
      <c r="AS26" s="187"/>
      <c r="AT26" s="187"/>
      <c r="AU26" s="187"/>
      <c r="AV26" s="187"/>
      <c r="AW26" s="187"/>
      <c r="AX26" s="187"/>
      <c r="AY26" s="187"/>
    </row>
    <row r="27" spans="1:52" ht="15" customHeight="1">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188">
        <f>AG3</f>
        <v>0</v>
      </c>
      <c r="AH27" s="188"/>
      <c r="AI27" s="188"/>
      <c r="AJ27" s="188"/>
      <c r="AK27" s="188"/>
      <c r="AL27" s="189" t="s">
        <v>38</v>
      </c>
      <c r="AM27" s="189"/>
      <c r="AN27" s="188">
        <f>AN3</f>
        <v>0</v>
      </c>
      <c r="AO27" s="188"/>
      <c r="AP27" s="188"/>
      <c r="AQ27" s="189" t="s">
        <v>40</v>
      </c>
      <c r="AR27" s="189"/>
      <c r="AS27" s="188">
        <f>AS3</f>
        <v>0</v>
      </c>
      <c r="AT27" s="188"/>
      <c r="AU27" s="188"/>
      <c r="AV27" s="189" t="s">
        <v>39</v>
      </c>
      <c r="AW27" s="189"/>
      <c r="AX27" s="32"/>
      <c r="AY27" s="32"/>
    </row>
    <row r="28" spans="1:52" ht="22.5" customHeight="1">
      <c r="B28" s="194" t="s">
        <v>1</v>
      </c>
      <c r="C28" s="194"/>
      <c r="D28" s="194"/>
      <c r="E28" s="194"/>
      <c r="F28" s="194"/>
      <c r="G28" s="194"/>
      <c r="H28" s="194"/>
      <c r="I28" s="194"/>
      <c r="J28" s="194"/>
      <c r="K28" s="194"/>
      <c r="L28" s="194"/>
      <c r="M28" s="194"/>
      <c r="N28" s="194"/>
      <c r="O28" s="194"/>
      <c r="P28" s="194"/>
      <c r="Q28" s="194"/>
      <c r="R28" s="194"/>
      <c r="S28" s="194"/>
      <c r="T28" s="194"/>
      <c r="U28" s="194"/>
      <c r="V28" s="194"/>
    </row>
    <row r="29" spans="1:52" ht="16.5" customHeight="1">
      <c r="B29" s="236" t="s">
        <v>57</v>
      </c>
      <c r="C29" s="236"/>
      <c r="D29" s="236"/>
      <c r="E29" s="236"/>
      <c r="F29" s="236"/>
      <c r="G29" s="237"/>
      <c r="H29" s="240">
        <f>H5</f>
        <v>0</v>
      </c>
      <c r="I29" s="240"/>
      <c r="J29" s="240"/>
      <c r="K29" s="240"/>
      <c r="L29" s="240"/>
      <c r="M29" s="240"/>
      <c r="N29" s="240"/>
      <c r="O29" s="240"/>
      <c r="P29" s="240"/>
      <c r="Q29" s="240"/>
      <c r="R29" s="240"/>
      <c r="S29" s="240"/>
      <c r="T29" s="241"/>
      <c r="U29" s="213" t="s">
        <v>2</v>
      </c>
      <c r="V29" s="214"/>
      <c r="W29" s="195" t="s">
        <v>3</v>
      </c>
      <c r="X29" s="195"/>
      <c r="Y29" s="195"/>
      <c r="Z29" s="195"/>
      <c r="AA29" s="195"/>
      <c r="AB29" s="32"/>
      <c r="AC29" s="186">
        <f>AC5</f>
        <v>0</v>
      </c>
      <c r="AD29" s="186"/>
      <c r="AE29" s="186"/>
      <c r="AF29" s="186"/>
      <c r="AG29" s="186"/>
      <c r="AH29" s="186"/>
      <c r="AI29" s="186"/>
      <c r="AJ29" s="186"/>
      <c r="AK29" s="186"/>
      <c r="AL29" s="186"/>
      <c r="AM29" s="186"/>
      <c r="AN29" s="186"/>
      <c r="AO29" s="186"/>
      <c r="AP29" s="186"/>
      <c r="AQ29" s="186"/>
      <c r="AR29" s="186"/>
      <c r="AS29" s="186"/>
      <c r="AT29" s="186"/>
      <c r="AU29" s="186"/>
      <c r="AV29" s="32"/>
      <c r="AW29" s="32"/>
      <c r="AX29" s="32"/>
      <c r="AY29" s="32"/>
    </row>
    <row r="30" spans="1:52" ht="17.25" customHeight="1">
      <c r="B30" s="238"/>
      <c r="C30" s="238"/>
      <c r="D30" s="238"/>
      <c r="E30" s="238"/>
      <c r="F30" s="238"/>
      <c r="G30" s="239"/>
      <c r="H30" s="242"/>
      <c r="I30" s="242"/>
      <c r="J30" s="242"/>
      <c r="K30" s="242"/>
      <c r="L30" s="242"/>
      <c r="M30" s="242"/>
      <c r="N30" s="242"/>
      <c r="O30" s="242"/>
      <c r="P30" s="242"/>
      <c r="Q30" s="242"/>
      <c r="R30" s="242"/>
      <c r="S30" s="242"/>
      <c r="T30" s="243"/>
      <c r="U30" s="215"/>
      <c r="V30" s="216"/>
      <c r="W30" s="195"/>
      <c r="X30" s="195"/>
      <c r="Y30" s="195"/>
      <c r="Z30" s="195"/>
      <c r="AA30" s="195"/>
      <c r="AB30" s="32"/>
      <c r="AC30" s="186">
        <f>AC6</f>
        <v>0</v>
      </c>
      <c r="AD30" s="186"/>
      <c r="AE30" s="186"/>
      <c r="AF30" s="186"/>
      <c r="AG30" s="186"/>
      <c r="AH30" s="186"/>
      <c r="AI30" s="186"/>
      <c r="AJ30" s="186"/>
      <c r="AK30" s="186"/>
      <c r="AL30" s="186"/>
      <c r="AM30" s="186"/>
      <c r="AN30" s="186"/>
      <c r="AO30" s="186"/>
      <c r="AP30" s="186"/>
      <c r="AQ30" s="186"/>
      <c r="AR30" s="186"/>
      <c r="AS30" s="186"/>
      <c r="AT30" s="186"/>
      <c r="AU30" s="186"/>
      <c r="AV30" s="32"/>
      <c r="AW30" s="32"/>
      <c r="AX30" s="32"/>
      <c r="AY30" s="32"/>
    </row>
    <row r="31" spans="1:52" ht="15" customHeight="1">
      <c r="B31" s="244" t="s">
        <v>56</v>
      </c>
      <c r="C31" s="244"/>
      <c r="D31" s="244"/>
      <c r="E31" s="244"/>
      <c r="F31" s="244"/>
      <c r="G31" s="245"/>
      <c r="H31" s="244" t="s">
        <v>58</v>
      </c>
      <c r="I31" s="244"/>
      <c r="J31" s="244"/>
      <c r="K31" s="246">
        <f>K7</f>
        <v>0</v>
      </c>
      <c r="L31" s="246"/>
      <c r="M31" s="246"/>
      <c r="N31" s="246"/>
      <c r="O31" s="246"/>
      <c r="P31" s="246"/>
      <c r="Q31" s="246"/>
      <c r="R31" s="246"/>
      <c r="S31" s="246"/>
      <c r="T31" s="246"/>
      <c r="U31" s="246"/>
      <c r="V31" s="247"/>
      <c r="W31" s="195"/>
      <c r="X31" s="195"/>
      <c r="Y31" s="195"/>
      <c r="Z31" s="195"/>
      <c r="AA31" s="195"/>
      <c r="AB31" s="32"/>
      <c r="AC31" s="186">
        <f>AC7</f>
        <v>0</v>
      </c>
      <c r="AD31" s="186"/>
      <c r="AE31" s="186"/>
      <c r="AF31" s="186"/>
      <c r="AG31" s="186"/>
      <c r="AH31" s="186"/>
      <c r="AI31" s="186"/>
      <c r="AJ31" s="186"/>
      <c r="AK31" s="186"/>
      <c r="AL31" s="186"/>
      <c r="AM31" s="186"/>
      <c r="AN31" s="186"/>
      <c r="AO31" s="186"/>
      <c r="AP31" s="186"/>
      <c r="AQ31" s="186"/>
      <c r="AR31" s="186"/>
      <c r="AS31" s="186"/>
      <c r="AT31" s="186"/>
      <c r="AU31" s="186"/>
      <c r="AV31" s="32"/>
      <c r="AW31" s="32"/>
      <c r="AX31" s="32"/>
      <c r="AY31" s="32"/>
    </row>
    <row r="32" spans="1:52" ht="15" customHeight="1">
      <c r="B32" s="238"/>
      <c r="C32" s="238"/>
      <c r="D32" s="238"/>
      <c r="E32" s="238"/>
      <c r="F32" s="238"/>
      <c r="G32" s="239"/>
      <c r="H32" s="238"/>
      <c r="I32" s="238"/>
      <c r="J32" s="238"/>
      <c r="K32" s="248"/>
      <c r="L32" s="248"/>
      <c r="M32" s="248"/>
      <c r="N32" s="248"/>
      <c r="O32" s="248"/>
      <c r="P32" s="248"/>
      <c r="Q32" s="248"/>
      <c r="R32" s="248"/>
      <c r="S32" s="248"/>
      <c r="T32" s="248"/>
      <c r="U32" s="248"/>
      <c r="V32" s="249"/>
      <c r="W32" s="196"/>
      <c r="X32" s="196"/>
      <c r="Y32" s="196"/>
      <c r="Z32" s="196"/>
      <c r="AA32" s="196"/>
      <c r="AB32" s="32"/>
      <c r="AC32" s="186">
        <f>AC8</f>
        <v>0</v>
      </c>
      <c r="AD32" s="186"/>
      <c r="AE32" s="186"/>
      <c r="AF32" s="186"/>
      <c r="AG32" s="186"/>
      <c r="AH32" s="186"/>
      <c r="AI32" s="186"/>
      <c r="AJ32" s="186"/>
      <c r="AK32" s="186"/>
      <c r="AL32" s="186"/>
      <c r="AM32" s="186"/>
      <c r="AN32" s="186"/>
      <c r="AO32" s="186"/>
      <c r="AP32" s="186"/>
      <c r="AQ32" s="186"/>
      <c r="AR32" s="186"/>
      <c r="AS32" s="186"/>
      <c r="AT32" s="186"/>
      <c r="AU32" s="186"/>
      <c r="AV32" s="32"/>
      <c r="AW32" s="32"/>
      <c r="AX32" s="32"/>
      <c r="AY32" s="32"/>
    </row>
    <row r="33" spans="2:51" ht="26.25" customHeight="1">
      <c r="B33" s="250" t="s">
        <v>4</v>
      </c>
      <c r="C33" s="250"/>
      <c r="D33" s="250"/>
      <c r="E33" s="250"/>
      <c r="F33" s="250"/>
      <c r="G33" s="251"/>
      <c r="H33" s="201">
        <f>H9</f>
        <v>0</v>
      </c>
      <c r="I33" s="202"/>
      <c r="J33" s="202"/>
      <c r="K33" s="202"/>
      <c r="L33" s="202"/>
      <c r="M33" s="202"/>
      <c r="N33" s="202"/>
      <c r="O33" s="202"/>
      <c r="P33" s="202"/>
      <c r="Q33" s="203"/>
      <c r="R33" s="199" t="s">
        <v>24</v>
      </c>
      <c r="S33" s="200"/>
      <c r="T33" s="201">
        <f>T9</f>
        <v>0</v>
      </c>
      <c r="U33" s="202"/>
      <c r="V33" s="203"/>
      <c r="W33" s="204" t="s">
        <v>5</v>
      </c>
      <c r="X33" s="205"/>
      <c r="Y33" s="205"/>
      <c r="Z33" s="205"/>
      <c r="AA33" s="205"/>
      <c r="AB33" s="205"/>
      <c r="AC33" s="206"/>
      <c r="AD33" s="207">
        <f>AD9</f>
        <v>0</v>
      </c>
      <c r="AE33" s="208"/>
      <c r="AF33" s="208"/>
      <c r="AG33" s="208"/>
      <c r="AH33" s="208"/>
      <c r="AI33" s="208"/>
      <c r="AJ33" s="208"/>
      <c r="AK33" s="208"/>
      <c r="AL33" s="208"/>
      <c r="AM33" s="208"/>
      <c r="AN33" s="208"/>
      <c r="AO33" s="208"/>
      <c r="AP33" s="208"/>
      <c r="AQ33" s="208"/>
      <c r="AR33" s="208"/>
      <c r="AS33" s="208"/>
      <c r="AT33" s="208"/>
      <c r="AU33" s="208"/>
      <c r="AV33" s="208"/>
      <c r="AW33" s="208"/>
      <c r="AX33" s="208"/>
      <c r="AY33" s="208"/>
    </row>
    <row r="34" spans="2:51" ht="30" customHeight="1">
      <c r="B34" s="252" t="s">
        <v>133</v>
      </c>
      <c r="C34" s="253"/>
      <c r="D34" s="253"/>
      <c r="E34" s="253"/>
      <c r="F34" s="253"/>
      <c r="G34" s="254"/>
      <c r="H34" s="255">
        <f>H10</f>
        <v>0</v>
      </c>
      <c r="I34" s="256"/>
      <c r="J34" s="256"/>
      <c r="K34" s="256"/>
      <c r="L34" s="256"/>
      <c r="M34" s="256"/>
      <c r="N34" s="256"/>
      <c r="O34" s="256"/>
      <c r="P34" s="256"/>
      <c r="Q34" s="256"/>
      <c r="R34" s="256"/>
      <c r="S34" s="256"/>
      <c r="T34" s="256"/>
      <c r="U34" s="256"/>
      <c r="V34" s="257"/>
      <c r="W34" s="209" t="s">
        <v>6</v>
      </c>
      <c r="X34" s="210"/>
      <c r="Y34" s="210"/>
      <c r="Z34" s="210"/>
      <c r="AA34" s="201">
        <f>AA10</f>
        <v>0</v>
      </c>
      <c r="AB34" s="202"/>
      <c r="AC34" s="202"/>
      <c r="AD34" s="202"/>
      <c r="AE34" s="202"/>
      <c r="AF34" s="202"/>
      <c r="AG34" s="203"/>
      <c r="AH34" s="211" t="s">
        <v>7</v>
      </c>
      <c r="AI34" s="212"/>
      <c r="AJ34" s="212"/>
      <c r="AK34" s="212"/>
      <c r="AL34" s="212"/>
      <c r="AM34" s="212"/>
      <c r="AN34" s="212"/>
      <c r="AO34" s="197">
        <f>AO10</f>
        <v>0</v>
      </c>
      <c r="AP34" s="197"/>
      <c r="AQ34" s="197"/>
      <c r="AR34" s="197"/>
      <c r="AS34" s="197"/>
      <c r="AT34" s="197"/>
      <c r="AU34" s="197"/>
      <c r="AV34" s="197"/>
      <c r="AW34" s="197"/>
      <c r="AX34" s="197"/>
      <c r="AY34" s="198"/>
    </row>
    <row r="35" spans="2:51" ht="15" customHeight="1">
      <c r="B35" s="258" t="s">
        <v>11</v>
      </c>
      <c r="C35" s="233"/>
      <c r="D35" s="233"/>
      <c r="E35" s="233"/>
      <c r="F35" s="233"/>
      <c r="G35" s="233"/>
      <c r="H35" s="233"/>
      <c r="I35" s="233"/>
      <c r="J35" s="233"/>
      <c r="K35" s="234"/>
      <c r="L35" s="233" t="s">
        <v>65</v>
      </c>
      <c r="M35" s="233"/>
      <c r="N35" s="233"/>
      <c r="O35" s="233"/>
      <c r="P35" s="233"/>
      <c r="Q35" s="233"/>
      <c r="R35" s="233"/>
      <c r="S35" s="233"/>
      <c r="T35" s="233"/>
      <c r="U35" s="233"/>
      <c r="V35" s="233"/>
      <c r="W35" s="233"/>
      <c r="X35" s="232" t="s">
        <v>61</v>
      </c>
      <c r="Y35" s="233"/>
      <c r="Z35" s="233"/>
      <c r="AA35" s="233"/>
      <c r="AB35" s="233"/>
      <c r="AC35" s="233"/>
      <c r="AD35" s="233"/>
      <c r="AE35" s="233"/>
      <c r="AF35" s="233"/>
      <c r="AG35" s="234"/>
      <c r="AH35" s="233" t="s">
        <v>60</v>
      </c>
      <c r="AI35" s="233"/>
      <c r="AJ35" s="233"/>
      <c r="AK35" s="233"/>
      <c r="AL35" s="233"/>
      <c r="AM35" s="233"/>
      <c r="AN35" s="233"/>
      <c r="AO35" s="233"/>
      <c r="AP35" s="234"/>
      <c r="AQ35" s="233" t="s">
        <v>59</v>
      </c>
      <c r="AR35" s="233"/>
      <c r="AS35" s="233"/>
      <c r="AT35" s="233"/>
      <c r="AU35" s="233"/>
      <c r="AV35" s="233"/>
      <c r="AW35" s="233"/>
      <c r="AX35" s="233"/>
      <c r="AY35" s="235"/>
    </row>
    <row r="36" spans="2:51" ht="30" customHeight="1">
      <c r="B36" s="228">
        <f>B12</f>
        <v>0</v>
      </c>
      <c r="C36" s="190"/>
      <c r="D36" s="190"/>
      <c r="E36" s="190"/>
      <c r="F36" s="190"/>
      <c r="G36" s="190"/>
      <c r="H36" s="190"/>
      <c r="I36" s="190"/>
      <c r="J36" s="190"/>
      <c r="K36" s="192"/>
      <c r="L36" s="185" t="s">
        <v>62</v>
      </c>
      <c r="M36" s="185"/>
      <c r="N36" s="185"/>
      <c r="O36" s="190">
        <f>O12</f>
        <v>0</v>
      </c>
      <c r="P36" s="190"/>
      <c r="Q36" s="190"/>
      <c r="R36" s="190"/>
      <c r="S36" s="190"/>
      <c r="T36" s="190"/>
      <c r="U36" s="190"/>
      <c r="V36" s="190"/>
      <c r="W36" s="190"/>
      <c r="X36" s="191">
        <f>X12</f>
        <v>0</v>
      </c>
      <c r="Y36" s="190"/>
      <c r="Z36" s="190"/>
      <c r="AA36" s="190"/>
      <c r="AB36" s="190"/>
      <c r="AC36" s="190"/>
      <c r="AD36" s="190"/>
      <c r="AE36" s="190"/>
      <c r="AF36" s="190"/>
      <c r="AG36" s="192"/>
      <c r="AH36" s="190">
        <f>AH12</f>
        <v>0</v>
      </c>
      <c r="AI36" s="190"/>
      <c r="AJ36" s="190"/>
      <c r="AK36" s="190"/>
      <c r="AL36" s="190"/>
      <c r="AM36" s="190"/>
      <c r="AN36" s="190"/>
      <c r="AO36" s="190"/>
      <c r="AP36" s="192"/>
      <c r="AQ36" s="190">
        <f>AQ12</f>
        <v>0</v>
      </c>
      <c r="AR36" s="190"/>
      <c r="AS36" s="190"/>
      <c r="AT36" s="190"/>
      <c r="AU36" s="190"/>
      <c r="AV36" s="190"/>
      <c r="AW36" s="190"/>
      <c r="AX36" s="190"/>
      <c r="AY36" s="193"/>
    </row>
    <row r="37" spans="2:51" ht="30" customHeight="1">
      <c r="B37" s="221" t="s">
        <v>12</v>
      </c>
      <c r="C37" s="222"/>
      <c r="D37" s="218" t="s">
        <v>13</v>
      </c>
      <c r="E37" s="219"/>
      <c r="F37" s="219"/>
      <c r="G37" s="219"/>
      <c r="H37" s="219"/>
      <c r="I37" s="219"/>
      <c r="J37" s="219"/>
      <c r="K37" s="219"/>
      <c r="L37" s="219"/>
      <c r="M37" s="219"/>
      <c r="N37" s="219"/>
      <c r="O37" s="219"/>
      <c r="P37" s="220"/>
      <c r="Q37" s="223">
        <f>Q13</f>
        <v>0</v>
      </c>
      <c r="R37" s="224"/>
      <c r="S37" s="224"/>
      <c r="T37" s="224"/>
      <c r="U37" s="224"/>
      <c r="V37" s="224"/>
      <c r="W37" s="224"/>
      <c r="X37" s="224"/>
      <c r="Y37" s="224"/>
      <c r="Z37" s="224"/>
      <c r="AA37" s="224"/>
      <c r="AB37" s="225"/>
      <c r="AC37" s="226" t="s">
        <v>64</v>
      </c>
      <c r="AD37" s="226"/>
      <c r="AE37" s="226"/>
      <c r="AF37" s="226"/>
      <c r="AG37" s="226"/>
      <c r="AH37" s="227"/>
      <c r="AI37" s="228">
        <f>AI13</f>
        <v>0</v>
      </c>
      <c r="AJ37" s="190"/>
      <c r="AK37" s="190"/>
      <c r="AL37" s="190"/>
      <c r="AM37" s="190"/>
      <c r="AN37" s="190"/>
      <c r="AO37" s="190"/>
      <c r="AP37" s="193"/>
      <c r="AQ37" s="221" t="s">
        <v>63</v>
      </c>
      <c r="AR37" s="222"/>
      <c r="AS37" s="222"/>
      <c r="AT37" s="229"/>
      <c r="AU37" s="230" t="str">
        <f>AU13</f>
        <v>10</v>
      </c>
      <c r="AV37" s="230"/>
      <c r="AW37" s="230"/>
      <c r="AX37" s="230"/>
      <c r="AY37" s="231"/>
    </row>
    <row r="38" spans="2:51" ht="30" customHeight="1">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4"/>
      <c r="AB38" s="34"/>
      <c r="AC38" s="34"/>
      <c r="AD38" s="34"/>
      <c r="AE38" s="34"/>
      <c r="AF38" s="34"/>
      <c r="AG38" s="35"/>
      <c r="AH38" s="35"/>
      <c r="AI38" s="35"/>
      <c r="AJ38" s="35"/>
      <c r="AK38" s="35"/>
      <c r="AL38" s="35"/>
      <c r="AM38" s="35"/>
      <c r="AN38" s="35"/>
      <c r="AO38" s="35"/>
      <c r="AP38" s="35"/>
      <c r="AQ38" s="35"/>
      <c r="AR38" s="35"/>
      <c r="AS38" s="35"/>
      <c r="AT38" s="35"/>
      <c r="AU38" s="35"/>
      <c r="AV38" s="35"/>
      <c r="AW38" s="35"/>
      <c r="AX38" s="35"/>
      <c r="AY38" s="35"/>
    </row>
    <row r="39" spans="2:51" ht="30" customHeight="1">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6"/>
      <c r="AE39" s="36"/>
      <c r="AF39" s="36"/>
      <c r="AG39" s="37"/>
      <c r="AH39" s="37"/>
      <c r="AI39" s="37"/>
      <c r="AJ39" s="37"/>
      <c r="AK39" s="37"/>
      <c r="AL39" s="37"/>
      <c r="AM39" s="37"/>
      <c r="AN39" s="37"/>
      <c r="AO39" s="37"/>
      <c r="AP39" s="37"/>
      <c r="AQ39" s="37"/>
      <c r="AR39" s="37"/>
      <c r="AS39" s="37"/>
      <c r="AT39" s="37"/>
      <c r="AU39" s="37"/>
      <c r="AV39" s="37"/>
      <c r="AW39" s="37"/>
      <c r="AX39" s="37"/>
      <c r="AY39" s="37"/>
    </row>
    <row r="40" spans="2:51" ht="7.5" customHeight="1"/>
    <row r="41" spans="2:51" ht="37.5" customHeight="1">
      <c r="B41" s="217"/>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c r="AN41" s="217"/>
      <c r="AO41" s="217"/>
      <c r="AP41" s="217"/>
      <c r="AQ41" s="217"/>
      <c r="AR41" s="217"/>
      <c r="AS41" s="217"/>
      <c r="AT41" s="217"/>
      <c r="AU41" s="217"/>
      <c r="AV41" s="217"/>
      <c r="AW41" s="217"/>
      <c r="AX41" s="217"/>
      <c r="AY41" s="217"/>
    </row>
    <row r="42" spans="2:51" ht="0.75" customHeight="1"/>
    <row r="43" spans="2:51" ht="3" customHeight="1"/>
    <row r="44" spans="2:51" ht="15" hidden="1" customHeight="1"/>
    <row r="45" spans="2:51" ht="3.75" customHeight="1"/>
    <row r="46" spans="2:51" ht="10.5" customHeight="1"/>
  </sheetData>
  <sheetProtection algorithmName="SHA-512" hashValue="JH7tNO98EaioHeeKneYWA7rIR9oOI9grzw4kvYJWjP6l4ErOt1PpFifbLFFkDo0pfpfgp5BOv5+hz7zmh0+cyA==" saltValue="9RubQSt0kyrh3gL/c8okOQ==" spinCount="100000" sheet="1" objects="1" scenarios="1" formatCells="0"/>
  <mergeCells count="100">
    <mergeCell ref="B31:G32"/>
    <mergeCell ref="H31:J32"/>
    <mergeCell ref="K31:V32"/>
    <mergeCell ref="B29:G30"/>
    <mergeCell ref="H29:T30"/>
    <mergeCell ref="L12:N12"/>
    <mergeCell ref="O12:W12"/>
    <mergeCell ref="X12:AG12"/>
    <mergeCell ref="AH12:AP12"/>
    <mergeCell ref="AQ12:AY12"/>
    <mergeCell ref="B33:G33"/>
    <mergeCell ref="H33:Q33"/>
    <mergeCell ref="B34:G34"/>
    <mergeCell ref="H34:V34"/>
    <mergeCell ref="B17:AY17"/>
    <mergeCell ref="B26:AY26"/>
    <mergeCell ref="AG27:AK27"/>
    <mergeCell ref="AL27:AM27"/>
    <mergeCell ref="AN27:AP27"/>
    <mergeCell ref="AQ27:AR27"/>
    <mergeCell ref="AS27:AU27"/>
    <mergeCell ref="AV27:AW27"/>
    <mergeCell ref="AD33:AY33"/>
    <mergeCell ref="B28:V28"/>
    <mergeCell ref="U29:V30"/>
    <mergeCell ref="W29:AA32"/>
    <mergeCell ref="R33:S33"/>
    <mergeCell ref="T33:V33"/>
    <mergeCell ref="W33:AC33"/>
    <mergeCell ref="AU13:AY13"/>
    <mergeCell ref="Q13:AB13"/>
    <mergeCell ref="AC29:AU29"/>
    <mergeCell ref="AC30:AU30"/>
    <mergeCell ref="AC31:AU31"/>
    <mergeCell ref="AC32:AU32"/>
    <mergeCell ref="AC13:AH13"/>
    <mergeCell ref="AI13:AP13"/>
    <mergeCell ref="AQ13:AT13"/>
    <mergeCell ref="B35:K35"/>
    <mergeCell ref="B36:K36"/>
    <mergeCell ref="L35:W35"/>
    <mergeCell ref="L36:N36"/>
    <mergeCell ref="O36:W36"/>
    <mergeCell ref="AQ37:AT37"/>
    <mergeCell ref="AU37:AY37"/>
    <mergeCell ref="X36:AG36"/>
    <mergeCell ref="AH36:AP36"/>
    <mergeCell ref="B37:C37"/>
    <mergeCell ref="D37:P37"/>
    <mergeCell ref="AH11:AP11"/>
    <mergeCell ref="AO10:AY10"/>
    <mergeCell ref="H10:V10"/>
    <mergeCell ref="B10:G10"/>
    <mergeCell ref="B41:AY41"/>
    <mergeCell ref="W34:Z34"/>
    <mergeCell ref="AA34:AG34"/>
    <mergeCell ref="AH34:AN34"/>
    <mergeCell ref="X35:AG35"/>
    <mergeCell ref="AH35:AP35"/>
    <mergeCell ref="AQ35:AY35"/>
    <mergeCell ref="AO34:AY34"/>
    <mergeCell ref="AQ36:AY36"/>
    <mergeCell ref="Q37:AB37"/>
    <mergeCell ref="AC37:AH37"/>
    <mergeCell ref="AI37:AP37"/>
    <mergeCell ref="B13:C13"/>
    <mergeCell ref="D13:P13"/>
    <mergeCell ref="AQ11:AY11"/>
    <mergeCell ref="R9:S9"/>
    <mergeCell ref="T9:V9"/>
    <mergeCell ref="W9:AC9"/>
    <mergeCell ref="AD9:AY9"/>
    <mergeCell ref="B11:K11"/>
    <mergeCell ref="B9:G9"/>
    <mergeCell ref="H9:Q9"/>
    <mergeCell ref="B12:K12"/>
    <mergeCell ref="W10:Z10"/>
    <mergeCell ref="AA10:AG10"/>
    <mergeCell ref="AH10:AN10"/>
    <mergeCell ref="L11:W11"/>
    <mergeCell ref="X11:AG11"/>
    <mergeCell ref="B4:V4"/>
    <mergeCell ref="U5:V6"/>
    <mergeCell ref="W5:AA8"/>
    <mergeCell ref="AC7:AU7"/>
    <mergeCell ref="AC8:AU8"/>
    <mergeCell ref="AC5:AU5"/>
    <mergeCell ref="AC6:AU6"/>
    <mergeCell ref="B5:G6"/>
    <mergeCell ref="H5:T6"/>
    <mergeCell ref="B7:G8"/>
    <mergeCell ref="H7:J8"/>
    <mergeCell ref="K7:V8"/>
    <mergeCell ref="B2:AY2"/>
    <mergeCell ref="AG3:AK3"/>
    <mergeCell ref="AL3:AM3"/>
    <mergeCell ref="AN3:AP3"/>
    <mergeCell ref="AQ3:AR3"/>
    <mergeCell ref="AS3:AU3"/>
    <mergeCell ref="AV3:AW3"/>
  </mergeCells>
  <phoneticPr fontId="1"/>
  <dataValidations count="2">
    <dataValidation type="list" allowBlank="1" showInputMessage="1" showErrorMessage="1" sqref="AU13 AU37" xr:uid="{E37A64BE-A04E-44C7-B63B-36ABE52C201B}">
      <formula1>"　,10,8,0"</formula1>
    </dataValidation>
    <dataValidation type="list" allowBlank="1" showInputMessage="1" showErrorMessage="1" sqref="Q13:AB13 Q37:AB37" xr:uid="{E8BF14A1-4470-4A87-911E-4C0CE1F0B8C6}">
      <formula1>"　,精算完了　　"</formula1>
    </dataValidation>
  </dataValidations>
  <printOptions horizontalCentered="1" verticalCentered="1"/>
  <pageMargins left="0.23622047244094491" right="0.23622047244094491" top="0" bottom="0" header="0" footer="0"/>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D79DE-3A2C-4F31-ABEE-DC3B5A77E0B2}">
  <sheetPr>
    <tabColor rgb="FFFFC000"/>
    <pageSetUpPr fitToPage="1"/>
  </sheetPr>
  <dimension ref="B1:AZ47"/>
  <sheetViews>
    <sheetView showGridLines="0" zoomScaleNormal="100" workbookViewId="0">
      <selection sqref="A1:AZ44"/>
    </sheetView>
  </sheetViews>
  <sheetFormatPr defaultColWidth="1.75" defaultRowHeight="22.5" customHeight="1"/>
  <cols>
    <col min="7" max="8" width="1.75" customWidth="1"/>
  </cols>
  <sheetData>
    <row r="1" spans="2:51" ht="15" customHeight="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row>
    <row r="2" spans="2:51" ht="26.25" customHeight="1">
      <c r="B2" s="108" t="s">
        <v>14</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row>
    <row r="3" spans="2:51" ht="15" customHeight="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12"/>
      <c r="AI3" s="112"/>
      <c r="AJ3" s="112"/>
      <c r="AK3" s="112"/>
      <c r="AL3" s="111" t="s">
        <v>42</v>
      </c>
      <c r="AM3" s="111"/>
      <c r="AN3" s="112"/>
      <c r="AO3" s="112"/>
      <c r="AP3" s="112"/>
      <c r="AQ3" s="111" t="s">
        <v>41</v>
      </c>
      <c r="AR3" s="111"/>
      <c r="AS3" s="112"/>
      <c r="AT3" s="112"/>
      <c r="AU3" s="112"/>
      <c r="AV3" s="111" t="s">
        <v>43</v>
      </c>
      <c r="AW3" s="111"/>
      <c r="AX3" s="1"/>
      <c r="AY3" s="1"/>
    </row>
    <row r="4" spans="2:51" ht="22.5" customHeight="1">
      <c r="B4" s="109" t="s">
        <v>1</v>
      </c>
      <c r="C4" s="110"/>
      <c r="D4" s="110"/>
      <c r="E4" s="110"/>
      <c r="F4" s="110"/>
      <c r="G4" s="110"/>
      <c r="H4" s="110"/>
      <c r="I4" s="110"/>
      <c r="J4" s="110"/>
      <c r="K4" s="110"/>
      <c r="L4" s="110"/>
      <c r="M4" s="110"/>
      <c r="N4" s="110"/>
      <c r="O4" s="110"/>
      <c r="P4" s="110"/>
      <c r="Q4" s="110"/>
      <c r="R4" s="110"/>
      <c r="S4" s="110"/>
      <c r="T4" s="110"/>
      <c r="U4" s="110"/>
      <c r="V4" s="110"/>
    </row>
    <row r="5" spans="2:51" ht="16.5" customHeight="1">
      <c r="B5" s="295" t="s">
        <v>54</v>
      </c>
      <c r="C5" s="295"/>
      <c r="D5" s="295"/>
      <c r="E5" s="295"/>
      <c r="F5" s="295"/>
      <c r="G5" s="296"/>
      <c r="H5" s="167">
        <f>SUM(AD40+AR40)</f>
        <v>0</v>
      </c>
      <c r="I5" s="167"/>
      <c r="J5" s="167"/>
      <c r="K5" s="167"/>
      <c r="L5" s="167"/>
      <c r="M5" s="167"/>
      <c r="N5" s="167"/>
      <c r="O5" s="167"/>
      <c r="P5" s="167"/>
      <c r="Q5" s="167"/>
      <c r="R5" s="167"/>
      <c r="S5" s="167"/>
      <c r="T5" s="168"/>
      <c r="U5" s="148" t="s">
        <v>2</v>
      </c>
      <c r="V5" s="149"/>
      <c r="W5" s="158" t="s">
        <v>3</v>
      </c>
      <c r="X5" s="293"/>
      <c r="Y5" s="293"/>
      <c r="Z5" s="293"/>
      <c r="AA5" s="293"/>
      <c r="AB5" s="1"/>
      <c r="AC5" s="294"/>
      <c r="AD5" s="294"/>
      <c r="AE5" s="294"/>
      <c r="AF5" s="294"/>
      <c r="AG5" s="294"/>
      <c r="AH5" s="294"/>
      <c r="AI5" s="294"/>
      <c r="AJ5" s="294"/>
      <c r="AK5" s="294"/>
      <c r="AL5" s="294"/>
      <c r="AM5" s="294"/>
      <c r="AN5" s="294"/>
      <c r="AO5" s="294"/>
      <c r="AP5" s="294"/>
      <c r="AQ5" s="294"/>
      <c r="AR5" s="294"/>
      <c r="AS5" s="294"/>
      <c r="AT5" s="294"/>
      <c r="AU5" s="294"/>
      <c r="AV5" s="1"/>
      <c r="AW5" s="1"/>
      <c r="AX5" s="1"/>
      <c r="AY5" s="1"/>
    </row>
    <row r="6" spans="2:51" ht="17.25" customHeight="1">
      <c r="B6" s="297"/>
      <c r="C6" s="297"/>
      <c r="D6" s="297"/>
      <c r="E6" s="297"/>
      <c r="F6" s="297"/>
      <c r="G6" s="298"/>
      <c r="H6" s="169"/>
      <c r="I6" s="169"/>
      <c r="J6" s="169"/>
      <c r="K6" s="169"/>
      <c r="L6" s="169"/>
      <c r="M6" s="169"/>
      <c r="N6" s="169"/>
      <c r="O6" s="169"/>
      <c r="P6" s="169"/>
      <c r="Q6" s="169"/>
      <c r="R6" s="169"/>
      <c r="S6" s="169"/>
      <c r="T6" s="170"/>
      <c r="U6" s="150"/>
      <c r="V6" s="151"/>
      <c r="W6" s="158"/>
      <c r="X6" s="293"/>
      <c r="Y6" s="293"/>
      <c r="Z6" s="293"/>
      <c r="AA6" s="293"/>
      <c r="AB6" s="1"/>
      <c r="AC6" s="294"/>
      <c r="AD6" s="294"/>
      <c r="AE6" s="294"/>
      <c r="AF6" s="294"/>
      <c r="AG6" s="294"/>
      <c r="AH6" s="294"/>
      <c r="AI6" s="294"/>
      <c r="AJ6" s="294"/>
      <c r="AK6" s="294"/>
      <c r="AL6" s="294"/>
      <c r="AM6" s="294"/>
      <c r="AN6" s="294"/>
      <c r="AO6" s="294"/>
      <c r="AP6" s="294"/>
      <c r="AQ6" s="294"/>
      <c r="AR6" s="294"/>
      <c r="AS6" s="294"/>
      <c r="AT6" s="294"/>
      <c r="AU6" s="294"/>
      <c r="AV6" s="1"/>
      <c r="AW6" s="1"/>
      <c r="AX6" s="1"/>
      <c r="AY6" s="1"/>
    </row>
    <row r="7" spans="2:51" ht="15" customHeight="1">
      <c r="B7" s="152" t="s">
        <v>53</v>
      </c>
      <c r="C7" s="152"/>
      <c r="D7" s="152"/>
      <c r="E7" s="152"/>
      <c r="F7" s="152"/>
      <c r="G7" s="153"/>
      <c r="H7" s="299" t="s">
        <v>49</v>
      </c>
      <c r="I7" s="299"/>
      <c r="J7" s="299"/>
      <c r="K7" s="301"/>
      <c r="L7" s="301"/>
      <c r="M7" s="301"/>
      <c r="N7" s="301"/>
      <c r="O7" s="301"/>
      <c r="P7" s="301"/>
      <c r="Q7" s="301"/>
      <c r="R7" s="301"/>
      <c r="S7" s="301"/>
      <c r="T7" s="301"/>
      <c r="U7" s="301"/>
      <c r="V7" s="301"/>
      <c r="W7" s="158"/>
      <c r="X7" s="293"/>
      <c r="Y7" s="293"/>
      <c r="Z7" s="293"/>
      <c r="AA7" s="293"/>
      <c r="AB7" s="1"/>
      <c r="AC7" s="294"/>
      <c r="AD7" s="294"/>
      <c r="AE7" s="294"/>
      <c r="AF7" s="294"/>
      <c r="AG7" s="294"/>
      <c r="AH7" s="294"/>
      <c r="AI7" s="294"/>
      <c r="AJ7" s="294"/>
      <c r="AK7" s="294"/>
      <c r="AL7" s="294"/>
      <c r="AM7" s="294"/>
      <c r="AN7" s="294"/>
      <c r="AO7" s="294"/>
      <c r="AP7" s="294"/>
      <c r="AQ7" s="294"/>
      <c r="AR7" s="294"/>
      <c r="AS7" s="294"/>
      <c r="AT7" s="294"/>
      <c r="AU7" s="294"/>
      <c r="AV7" s="1"/>
      <c r="AW7" s="1"/>
      <c r="AX7" s="1"/>
      <c r="AY7" s="1"/>
    </row>
    <row r="8" spans="2:51" ht="15" customHeight="1">
      <c r="B8" s="154"/>
      <c r="C8" s="154"/>
      <c r="D8" s="154"/>
      <c r="E8" s="154"/>
      <c r="F8" s="154"/>
      <c r="G8" s="155"/>
      <c r="H8" s="300"/>
      <c r="I8" s="300"/>
      <c r="J8" s="300"/>
      <c r="K8" s="302"/>
      <c r="L8" s="302"/>
      <c r="M8" s="302"/>
      <c r="N8" s="302"/>
      <c r="O8" s="302"/>
      <c r="P8" s="302"/>
      <c r="Q8" s="302"/>
      <c r="R8" s="302"/>
      <c r="S8" s="302"/>
      <c r="T8" s="302"/>
      <c r="U8" s="302"/>
      <c r="V8" s="302"/>
      <c r="W8" s="293"/>
      <c r="X8" s="293"/>
      <c r="Y8" s="293"/>
      <c r="Z8" s="293"/>
      <c r="AA8" s="293"/>
      <c r="AB8" s="1"/>
      <c r="AC8" s="162"/>
      <c r="AD8" s="162"/>
      <c r="AE8" s="162"/>
      <c r="AF8" s="162"/>
      <c r="AG8" s="162"/>
      <c r="AH8" s="162"/>
      <c r="AI8" s="162"/>
      <c r="AJ8" s="162"/>
      <c r="AK8" s="162"/>
      <c r="AL8" s="162"/>
      <c r="AM8" s="162"/>
      <c r="AN8" s="162"/>
      <c r="AO8" s="162"/>
      <c r="AP8" s="162"/>
      <c r="AQ8" s="162"/>
      <c r="AR8" s="162"/>
      <c r="AS8" s="162"/>
      <c r="AT8" s="162"/>
      <c r="AU8" s="162"/>
      <c r="AV8" s="1"/>
      <c r="AW8" s="1"/>
      <c r="AX8" s="1"/>
      <c r="AY8" s="1"/>
    </row>
    <row r="9" spans="2:51" ht="15" customHeight="1">
      <c r="B9" s="261" t="s">
        <v>4</v>
      </c>
      <c r="C9" s="261"/>
      <c r="D9" s="261"/>
      <c r="E9" s="261"/>
      <c r="F9" s="261"/>
      <c r="G9" s="262"/>
      <c r="H9" s="265" t="s">
        <v>50</v>
      </c>
      <c r="I9" s="266"/>
      <c r="J9" s="266"/>
      <c r="K9" s="163"/>
      <c r="L9" s="163"/>
      <c r="M9" s="163"/>
      <c r="N9" s="163"/>
      <c r="O9" s="163"/>
      <c r="P9" s="163"/>
      <c r="Q9" s="163"/>
      <c r="R9" s="163"/>
      <c r="S9" s="267" t="s">
        <v>55</v>
      </c>
      <c r="T9" s="163"/>
      <c r="U9" s="163"/>
      <c r="V9" s="164"/>
      <c r="W9" s="259" t="s">
        <v>51</v>
      </c>
      <c r="X9" s="260"/>
      <c r="Y9" s="260"/>
      <c r="Z9" s="260"/>
      <c r="AA9" s="260"/>
      <c r="AB9" s="260"/>
      <c r="AC9" s="260"/>
      <c r="AD9" s="260"/>
      <c r="AE9" s="260"/>
      <c r="AF9" s="260"/>
      <c r="AG9" s="260"/>
      <c r="AH9" s="260"/>
      <c r="AI9" s="260"/>
      <c r="AJ9" s="260"/>
      <c r="AK9" s="260"/>
      <c r="AL9" s="260"/>
      <c r="AM9" s="260"/>
      <c r="AN9" s="260"/>
      <c r="AO9" s="260"/>
      <c r="AP9" s="260"/>
      <c r="AQ9" s="260"/>
      <c r="AR9" s="260"/>
      <c r="AS9" s="260"/>
      <c r="AT9" s="260"/>
      <c r="AU9" s="260"/>
      <c r="AV9" s="260"/>
      <c r="AW9" s="260"/>
      <c r="AX9" s="260"/>
      <c r="AY9" s="260"/>
    </row>
    <row r="10" spans="2:51" ht="11.25" customHeight="1">
      <c r="B10" s="263"/>
      <c r="C10" s="263"/>
      <c r="D10" s="263"/>
      <c r="E10" s="263"/>
      <c r="F10" s="263"/>
      <c r="G10" s="264"/>
      <c r="H10" s="259"/>
      <c r="I10" s="260"/>
      <c r="J10" s="260"/>
      <c r="K10" s="165"/>
      <c r="L10" s="165"/>
      <c r="M10" s="165"/>
      <c r="N10" s="165"/>
      <c r="O10" s="165"/>
      <c r="P10" s="165"/>
      <c r="Q10" s="165"/>
      <c r="R10" s="165"/>
      <c r="S10" s="268"/>
      <c r="T10" s="165"/>
      <c r="U10" s="165"/>
      <c r="V10" s="166"/>
      <c r="W10" s="269" t="s">
        <v>52</v>
      </c>
      <c r="X10" s="270"/>
      <c r="Y10" s="270"/>
      <c r="Z10" s="273"/>
      <c r="AA10" s="273"/>
      <c r="AB10" s="273"/>
      <c r="AC10" s="273"/>
      <c r="AD10" s="273"/>
      <c r="AE10" s="273"/>
      <c r="AF10" s="273"/>
      <c r="AG10" s="273"/>
      <c r="AH10" s="273"/>
      <c r="AI10" s="273"/>
      <c r="AJ10" s="273"/>
      <c r="AK10" s="273"/>
      <c r="AL10" s="273"/>
      <c r="AM10" s="273"/>
      <c r="AN10" s="273"/>
      <c r="AO10" s="273"/>
      <c r="AP10" s="273"/>
      <c r="AQ10" s="273"/>
      <c r="AR10" s="273"/>
      <c r="AS10" s="273"/>
      <c r="AT10" s="273"/>
      <c r="AU10" s="273"/>
      <c r="AV10" s="273"/>
      <c r="AW10" s="273"/>
      <c r="AX10" s="273"/>
      <c r="AY10" s="273"/>
    </row>
    <row r="11" spans="2:51" ht="30" customHeight="1">
      <c r="B11" s="140" t="s">
        <v>133</v>
      </c>
      <c r="C11" s="140"/>
      <c r="D11" s="140"/>
      <c r="E11" s="140"/>
      <c r="F11" s="140"/>
      <c r="G11" s="141"/>
      <c r="H11" s="142"/>
      <c r="I11" s="143"/>
      <c r="J11" s="143"/>
      <c r="K11" s="143"/>
      <c r="L11" s="143"/>
      <c r="M11" s="143"/>
      <c r="N11" s="143"/>
      <c r="O11" s="143"/>
      <c r="P11" s="143"/>
      <c r="Q11" s="143"/>
      <c r="R11" s="143"/>
      <c r="S11" s="143"/>
      <c r="T11" s="143"/>
      <c r="U11" s="143"/>
      <c r="V11" s="144"/>
      <c r="W11" s="271"/>
      <c r="X11" s="272"/>
      <c r="Y11" s="272"/>
      <c r="Z11" s="274"/>
      <c r="AA11" s="274"/>
      <c r="AB11" s="274"/>
      <c r="AC11" s="274"/>
      <c r="AD11" s="274"/>
      <c r="AE11" s="274"/>
      <c r="AF11" s="274"/>
      <c r="AG11" s="274"/>
      <c r="AH11" s="274"/>
      <c r="AI11" s="274"/>
      <c r="AJ11" s="274"/>
      <c r="AK11" s="274"/>
      <c r="AL11" s="274"/>
      <c r="AM11" s="274"/>
      <c r="AN11" s="274"/>
      <c r="AO11" s="274"/>
      <c r="AP11" s="274"/>
      <c r="AQ11" s="274"/>
      <c r="AR11" s="274"/>
      <c r="AS11" s="274"/>
      <c r="AT11" s="274"/>
      <c r="AU11" s="274"/>
      <c r="AV11" s="274"/>
      <c r="AW11" s="274"/>
      <c r="AX11" s="274"/>
      <c r="AY11" s="274"/>
    </row>
    <row r="12" spans="2:51" ht="15" customHeight="1">
      <c r="B12" s="134" t="s">
        <v>17</v>
      </c>
      <c r="C12" s="135"/>
      <c r="D12" s="135"/>
      <c r="E12" s="135"/>
      <c r="F12" s="135"/>
      <c r="G12" s="135"/>
      <c r="H12" s="135"/>
      <c r="I12" s="135"/>
      <c r="J12" s="135"/>
      <c r="K12" s="135"/>
      <c r="L12" s="183"/>
      <c r="M12" s="183" t="s">
        <v>15</v>
      </c>
      <c r="N12" s="284"/>
      <c r="O12" s="284"/>
      <c r="P12" s="284"/>
      <c r="Q12" s="285"/>
      <c r="R12" s="183" t="s">
        <v>16</v>
      </c>
      <c r="S12" s="284"/>
      <c r="T12" s="284"/>
      <c r="U12" s="284"/>
      <c r="V12" s="284"/>
      <c r="W12" s="284"/>
      <c r="X12" s="284"/>
      <c r="Y12" s="284"/>
      <c r="Z12" s="284"/>
      <c r="AA12" s="292" t="s">
        <v>8</v>
      </c>
      <c r="AB12" s="292"/>
      <c r="AC12" s="292"/>
      <c r="AD12" s="134" t="s">
        <v>18</v>
      </c>
      <c r="AE12" s="135"/>
      <c r="AF12" s="135"/>
      <c r="AG12" s="135"/>
      <c r="AH12" s="135"/>
      <c r="AI12" s="135"/>
      <c r="AJ12" s="135"/>
      <c r="AK12" s="135"/>
      <c r="AL12" s="135"/>
      <c r="AM12" s="135"/>
      <c r="AN12" s="135"/>
      <c r="AO12" s="135"/>
      <c r="AP12" s="135"/>
      <c r="AQ12" s="135"/>
      <c r="AR12" s="135"/>
      <c r="AS12" s="135"/>
      <c r="AT12" s="135"/>
      <c r="AU12" s="135"/>
      <c r="AV12" s="135"/>
      <c r="AW12" s="135"/>
      <c r="AX12" s="135"/>
      <c r="AY12" s="183"/>
    </row>
    <row r="13" spans="2:51" ht="22.5" customHeight="1">
      <c r="B13" s="286"/>
      <c r="C13" s="287"/>
      <c r="D13" s="287"/>
      <c r="E13" s="287"/>
      <c r="F13" s="287"/>
      <c r="G13" s="287"/>
      <c r="H13" s="287"/>
      <c r="I13" s="287"/>
      <c r="J13" s="287"/>
      <c r="K13" s="287"/>
      <c r="L13" s="288"/>
      <c r="N13" s="13"/>
      <c r="O13" s="5"/>
      <c r="P13" s="27"/>
      <c r="Q13" s="15"/>
      <c r="R13" s="12"/>
      <c r="S13" s="12"/>
      <c r="T13" s="6"/>
      <c r="U13" s="11"/>
      <c r="V13" s="12"/>
      <c r="W13" s="6"/>
      <c r="X13" s="11"/>
      <c r="Y13" s="12"/>
      <c r="Z13" s="6"/>
      <c r="AA13" s="303"/>
      <c r="AB13" s="303"/>
      <c r="AC13" s="303"/>
      <c r="AD13" s="286"/>
      <c r="AE13" s="287"/>
      <c r="AF13" s="287"/>
      <c r="AG13" s="287"/>
      <c r="AH13" s="287"/>
      <c r="AI13" s="287"/>
      <c r="AJ13" s="287"/>
      <c r="AK13" s="287"/>
      <c r="AL13" s="287"/>
      <c r="AM13" s="287"/>
      <c r="AN13" s="287"/>
      <c r="AO13" s="287"/>
      <c r="AP13" s="287"/>
      <c r="AQ13" s="287"/>
      <c r="AR13" s="287"/>
      <c r="AS13" s="287"/>
      <c r="AT13" s="287"/>
      <c r="AU13" s="287"/>
      <c r="AV13" s="287"/>
      <c r="AW13" s="287"/>
      <c r="AX13" s="287"/>
      <c r="AY13" s="288"/>
    </row>
    <row r="14" spans="2:51" ht="22.5" customHeight="1">
      <c r="B14" s="286"/>
      <c r="C14" s="287"/>
      <c r="D14" s="287"/>
      <c r="E14" s="287"/>
      <c r="F14" s="287"/>
      <c r="G14" s="287"/>
      <c r="H14" s="287"/>
      <c r="I14" s="287"/>
      <c r="J14" s="287"/>
      <c r="K14" s="287"/>
      <c r="L14" s="288"/>
      <c r="M14" s="12"/>
      <c r="N14" s="13"/>
      <c r="O14" s="13"/>
      <c r="P14" s="13"/>
      <c r="Q14" s="14"/>
      <c r="R14" s="12"/>
      <c r="S14" s="12"/>
      <c r="T14" s="6"/>
      <c r="U14" s="11"/>
      <c r="V14" s="12"/>
      <c r="W14" s="6"/>
      <c r="X14" s="11"/>
      <c r="Y14" s="12"/>
      <c r="Z14" s="6"/>
      <c r="AA14" s="303"/>
      <c r="AB14" s="303"/>
      <c r="AC14" s="303"/>
      <c r="AD14" s="286"/>
      <c r="AE14" s="287"/>
      <c r="AF14" s="287"/>
      <c r="AG14" s="287"/>
      <c r="AH14" s="287"/>
      <c r="AI14" s="287"/>
      <c r="AJ14" s="287"/>
      <c r="AK14" s="287"/>
      <c r="AL14" s="287"/>
      <c r="AM14" s="287"/>
      <c r="AN14" s="287"/>
      <c r="AO14" s="287"/>
      <c r="AP14" s="287"/>
      <c r="AQ14" s="287"/>
      <c r="AR14" s="287"/>
      <c r="AS14" s="287"/>
      <c r="AT14" s="287"/>
      <c r="AU14" s="287"/>
      <c r="AV14" s="287"/>
      <c r="AW14" s="287"/>
      <c r="AX14" s="287"/>
      <c r="AY14" s="288"/>
    </row>
    <row r="15" spans="2:51" ht="22.5" customHeight="1">
      <c r="B15" s="286"/>
      <c r="C15" s="287"/>
      <c r="D15" s="287"/>
      <c r="E15" s="287"/>
      <c r="F15" s="287"/>
      <c r="G15" s="287"/>
      <c r="H15" s="287"/>
      <c r="I15" s="287"/>
      <c r="J15" s="287"/>
      <c r="K15" s="287"/>
      <c r="L15" s="288"/>
      <c r="M15" s="12"/>
      <c r="N15" s="13"/>
      <c r="O15" s="13"/>
      <c r="P15" s="13"/>
      <c r="Q15" s="14"/>
      <c r="R15" s="12"/>
      <c r="S15" s="12"/>
      <c r="T15" s="6"/>
      <c r="U15" s="11"/>
      <c r="V15" s="12"/>
      <c r="W15" s="6"/>
      <c r="X15" s="11"/>
      <c r="Y15" s="12"/>
      <c r="Z15" s="6"/>
      <c r="AA15" s="303"/>
      <c r="AB15" s="303"/>
      <c r="AC15" s="303"/>
      <c r="AD15" s="286"/>
      <c r="AE15" s="287"/>
      <c r="AF15" s="287"/>
      <c r="AG15" s="287"/>
      <c r="AH15" s="287"/>
      <c r="AI15" s="287"/>
      <c r="AJ15" s="287"/>
      <c r="AK15" s="287"/>
      <c r="AL15" s="287"/>
      <c r="AM15" s="287"/>
      <c r="AN15" s="287"/>
      <c r="AO15" s="287"/>
      <c r="AP15" s="287"/>
      <c r="AQ15" s="287"/>
      <c r="AR15" s="287"/>
      <c r="AS15" s="287"/>
      <c r="AT15" s="287"/>
      <c r="AU15" s="287"/>
      <c r="AV15" s="287"/>
      <c r="AW15" s="287"/>
      <c r="AX15" s="287"/>
      <c r="AY15" s="288"/>
    </row>
    <row r="16" spans="2:51" ht="22.5" customHeight="1">
      <c r="B16" s="286"/>
      <c r="C16" s="287"/>
      <c r="D16" s="287"/>
      <c r="E16" s="287"/>
      <c r="F16" s="287"/>
      <c r="G16" s="287"/>
      <c r="H16" s="287"/>
      <c r="I16" s="287"/>
      <c r="J16" s="287"/>
      <c r="K16" s="287"/>
      <c r="L16" s="288"/>
      <c r="M16" s="12"/>
      <c r="N16" s="13"/>
      <c r="O16" s="13"/>
      <c r="P16" s="13"/>
      <c r="Q16" s="14"/>
      <c r="R16" s="12"/>
      <c r="S16" s="12"/>
      <c r="T16" s="6"/>
      <c r="U16" s="11"/>
      <c r="V16" s="12"/>
      <c r="W16" s="6"/>
      <c r="X16" s="11"/>
      <c r="Y16" s="12"/>
      <c r="Z16" s="6"/>
      <c r="AA16" s="303"/>
      <c r="AB16" s="303"/>
      <c r="AC16" s="303"/>
      <c r="AD16" s="286"/>
      <c r="AE16" s="287"/>
      <c r="AF16" s="287"/>
      <c r="AG16" s="287"/>
      <c r="AH16" s="287"/>
      <c r="AI16" s="287"/>
      <c r="AJ16" s="287"/>
      <c r="AK16" s="287"/>
      <c r="AL16" s="287"/>
      <c r="AM16" s="287"/>
      <c r="AN16" s="287"/>
      <c r="AO16" s="287"/>
      <c r="AP16" s="287"/>
      <c r="AQ16" s="287"/>
      <c r="AR16" s="287"/>
      <c r="AS16" s="287"/>
      <c r="AT16" s="287"/>
      <c r="AU16" s="287"/>
      <c r="AV16" s="287"/>
      <c r="AW16" s="287"/>
      <c r="AX16" s="287"/>
      <c r="AY16" s="288"/>
    </row>
    <row r="17" spans="2:51" ht="22.5" customHeight="1">
      <c r="B17" s="286"/>
      <c r="C17" s="287"/>
      <c r="D17" s="287"/>
      <c r="E17" s="287"/>
      <c r="F17" s="287"/>
      <c r="G17" s="287"/>
      <c r="H17" s="287"/>
      <c r="I17" s="287"/>
      <c r="J17" s="287"/>
      <c r="K17" s="287"/>
      <c r="L17" s="288"/>
      <c r="M17" s="12"/>
      <c r="N17" s="13"/>
      <c r="O17" s="13"/>
      <c r="P17" s="13"/>
      <c r="Q17" s="14"/>
      <c r="R17" s="12"/>
      <c r="S17" s="12"/>
      <c r="T17" s="6"/>
      <c r="U17" s="11"/>
      <c r="V17" s="12"/>
      <c r="W17" s="6"/>
      <c r="X17" s="11"/>
      <c r="Y17" s="12"/>
      <c r="Z17" s="6"/>
      <c r="AA17" s="303"/>
      <c r="AB17" s="303"/>
      <c r="AC17" s="303"/>
      <c r="AD17" s="286"/>
      <c r="AE17" s="287"/>
      <c r="AF17" s="287"/>
      <c r="AG17" s="287"/>
      <c r="AH17" s="287"/>
      <c r="AI17" s="287"/>
      <c r="AJ17" s="287"/>
      <c r="AK17" s="287"/>
      <c r="AL17" s="287"/>
      <c r="AM17" s="287"/>
      <c r="AN17" s="287"/>
      <c r="AO17" s="287"/>
      <c r="AP17" s="287"/>
      <c r="AQ17" s="287"/>
      <c r="AR17" s="287"/>
      <c r="AS17" s="287"/>
      <c r="AT17" s="287"/>
      <c r="AU17" s="287"/>
      <c r="AV17" s="287"/>
      <c r="AW17" s="287"/>
      <c r="AX17" s="287"/>
      <c r="AY17" s="288"/>
    </row>
    <row r="18" spans="2:51" ht="22.5" customHeight="1" thickBot="1">
      <c r="B18" s="286"/>
      <c r="C18" s="287"/>
      <c r="D18" s="287"/>
      <c r="E18" s="287"/>
      <c r="F18" s="287"/>
      <c r="G18" s="287"/>
      <c r="H18" s="287"/>
      <c r="I18" s="287"/>
      <c r="J18" s="287"/>
      <c r="K18" s="287"/>
      <c r="L18" s="288"/>
      <c r="M18" s="12"/>
      <c r="N18" s="13"/>
      <c r="O18" s="13"/>
      <c r="P18" s="13"/>
      <c r="Q18" s="14"/>
      <c r="R18" s="24"/>
      <c r="S18" s="19"/>
      <c r="T18" s="20"/>
      <c r="U18" s="21"/>
      <c r="V18" s="19"/>
      <c r="W18" s="20"/>
      <c r="X18" s="21"/>
      <c r="Y18" s="19"/>
      <c r="Z18" s="20"/>
      <c r="AA18" s="303"/>
      <c r="AB18" s="303"/>
      <c r="AC18" s="303"/>
      <c r="AD18" s="286"/>
      <c r="AE18" s="287"/>
      <c r="AF18" s="287"/>
      <c r="AG18" s="287"/>
      <c r="AH18" s="287"/>
      <c r="AI18" s="287"/>
      <c r="AJ18" s="287"/>
      <c r="AK18" s="287"/>
      <c r="AL18" s="287"/>
      <c r="AM18" s="287"/>
      <c r="AN18" s="287"/>
      <c r="AO18" s="287"/>
      <c r="AP18" s="287"/>
      <c r="AQ18" s="287"/>
      <c r="AR18" s="287"/>
      <c r="AS18" s="287"/>
      <c r="AT18" s="287"/>
      <c r="AU18" s="287"/>
      <c r="AV18" s="287"/>
      <c r="AW18" s="287"/>
      <c r="AX18" s="287"/>
      <c r="AY18" s="288"/>
    </row>
    <row r="19" spans="2:51" ht="22.5" customHeight="1">
      <c r="B19" s="315" t="s">
        <v>28</v>
      </c>
      <c r="C19" s="316"/>
      <c r="D19" s="316"/>
      <c r="E19" s="316"/>
      <c r="F19" s="316"/>
      <c r="G19" s="316"/>
      <c r="H19" s="316"/>
      <c r="I19" s="316"/>
      <c r="J19" s="316"/>
      <c r="K19" s="316"/>
      <c r="L19" s="316"/>
      <c r="M19" s="316"/>
      <c r="N19" s="317"/>
      <c r="O19" s="304" t="s">
        <v>19</v>
      </c>
      <c r="P19" s="305"/>
      <c r="Q19" s="305"/>
      <c r="R19" s="23"/>
      <c r="S19" s="16"/>
      <c r="T19" s="17"/>
      <c r="U19" s="18"/>
      <c r="V19" s="16"/>
      <c r="W19" s="17"/>
      <c r="X19" s="18"/>
      <c r="Y19" s="16"/>
      <c r="Z19" s="17"/>
      <c r="AD19" s="25"/>
      <c r="AE19" s="25"/>
      <c r="AF19" s="25"/>
      <c r="AG19" s="25"/>
      <c r="AH19" s="25"/>
      <c r="AI19" s="25"/>
      <c r="AJ19" s="25"/>
      <c r="AK19" s="25"/>
      <c r="AL19" s="25"/>
      <c r="AM19" s="25"/>
      <c r="AN19" s="25"/>
      <c r="AO19" s="25"/>
      <c r="AP19" s="25"/>
      <c r="AQ19" s="25"/>
      <c r="AR19" s="25"/>
      <c r="AS19" s="25"/>
      <c r="AT19" s="25"/>
    </row>
    <row r="20" spans="2:51" ht="7.5" customHeight="1">
      <c r="M20" s="9"/>
      <c r="N20" s="9"/>
      <c r="O20" s="9"/>
    </row>
    <row r="21" spans="2:51" ht="22.5" customHeight="1">
      <c r="B21" s="306" t="s">
        <v>33</v>
      </c>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c r="AX21" s="306"/>
      <c r="AY21" s="306"/>
    </row>
    <row r="22" spans="2:51" ht="3.75" customHeight="1"/>
    <row r="23" spans="2:51" ht="22.5" customHeight="1">
      <c r="B23" s="290" t="s">
        <v>9</v>
      </c>
      <c r="C23" s="291"/>
      <c r="D23" s="291"/>
      <c r="E23" s="291"/>
      <c r="F23" s="311" t="s">
        <v>23</v>
      </c>
      <c r="G23" s="312"/>
      <c r="H23" s="312"/>
      <c r="I23" s="312"/>
      <c r="J23" s="312"/>
      <c r="K23" s="312"/>
      <c r="L23" s="312"/>
      <c r="M23" s="312"/>
      <c r="N23" s="312"/>
      <c r="O23" s="312"/>
      <c r="P23" s="312"/>
      <c r="Q23" s="312"/>
      <c r="R23" s="312"/>
      <c r="S23" s="312"/>
      <c r="T23" s="312"/>
      <c r="U23" s="312"/>
      <c r="V23" s="312"/>
      <c r="W23" s="312"/>
      <c r="X23" s="312"/>
      <c r="Y23" s="312"/>
      <c r="Z23" s="320"/>
      <c r="AA23" s="318" t="s">
        <v>26</v>
      </c>
      <c r="AB23" s="319"/>
      <c r="AC23" s="311" t="s">
        <v>10</v>
      </c>
      <c r="AD23" s="312"/>
      <c r="AE23" s="312"/>
      <c r="AF23" s="313" t="s">
        <v>25</v>
      </c>
      <c r="AG23" s="314"/>
      <c r="AH23" s="289" t="s">
        <v>21</v>
      </c>
      <c r="AI23" s="289"/>
      <c r="AJ23" s="289"/>
      <c r="AK23" s="289"/>
      <c r="AL23" s="289"/>
      <c r="AM23" s="289"/>
      <c r="AN23" s="308" t="s">
        <v>20</v>
      </c>
      <c r="AO23" s="308"/>
      <c r="AP23" s="308"/>
      <c r="AQ23" s="291" t="s">
        <v>34</v>
      </c>
      <c r="AR23" s="291"/>
      <c r="AS23" s="291"/>
      <c r="AT23" s="291"/>
      <c r="AU23" s="291"/>
      <c r="AV23" s="291"/>
      <c r="AW23" s="291"/>
      <c r="AX23" s="291"/>
      <c r="AY23" s="307"/>
    </row>
    <row r="24" spans="2:51" ht="22.5" customHeight="1">
      <c r="B24" s="283"/>
      <c r="C24" s="283"/>
      <c r="D24" s="283"/>
      <c r="E24" s="283"/>
      <c r="F24" s="321"/>
      <c r="G24" s="322"/>
      <c r="H24" s="322"/>
      <c r="I24" s="322"/>
      <c r="J24" s="322"/>
      <c r="K24" s="322"/>
      <c r="L24" s="322"/>
      <c r="M24" s="322"/>
      <c r="N24" s="322"/>
      <c r="O24" s="322"/>
      <c r="P24" s="322"/>
      <c r="Q24" s="322"/>
      <c r="R24" s="322"/>
      <c r="S24" s="322"/>
      <c r="T24" s="322"/>
      <c r="U24" s="322"/>
      <c r="V24" s="322"/>
      <c r="W24" s="322"/>
      <c r="X24" s="322"/>
      <c r="Y24" s="322"/>
      <c r="Z24" s="323"/>
      <c r="AA24" s="324" t="s">
        <v>44</v>
      </c>
      <c r="AB24" s="325"/>
      <c r="AC24" s="309"/>
      <c r="AD24" s="309"/>
      <c r="AE24" s="310"/>
      <c r="AF24" s="281"/>
      <c r="AG24" s="282"/>
      <c r="AH24" s="275"/>
      <c r="AI24" s="276"/>
      <c r="AJ24" s="276"/>
      <c r="AK24" s="276"/>
      <c r="AL24" s="276"/>
      <c r="AM24" s="277"/>
      <c r="AN24" s="283"/>
      <c r="AO24" s="283"/>
      <c r="AP24" s="283"/>
      <c r="AQ24" s="275" t="str">
        <f>IF(AH24*AC24=0,"",AH24*AC24)</f>
        <v/>
      </c>
      <c r="AR24" s="276"/>
      <c r="AS24" s="276"/>
      <c r="AT24" s="276"/>
      <c r="AU24" s="276"/>
      <c r="AV24" s="276"/>
      <c r="AW24" s="276"/>
      <c r="AX24" s="276"/>
      <c r="AY24" s="277"/>
    </row>
    <row r="25" spans="2:51" ht="22.5" customHeight="1">
      <c r="B25" s="283"/>
      <c r="C25" s="283"/>
      <c r="D25" s="283"/>
      <c r="E25" s="283"/>
      <c r="F25" s="321"/>
      <c r="G25" s="322"/>
      <c r="H25" s="322"/>
      <c r="I25" s="322"/>
      <c r="J25" s="322"/>
      <c r="K25" s="322"/>
      <c r="L25" s="322"/>
      <c r="M25" s="322"/>
      <c r="N25" s="322"/>
      <c r="O25" s="322"/>
      <c r="P25" s="322"/>
      <c r="Q25" s="322"/>
      <c r="R25" s="322"/>
      <c r="S25" s="322"/>
      <c r="T25" s="322"/>
      <c r="U25" s="322"/>
      <c r="V25" s="322"/>
      <c r="W25" s="322"/>
      <c r="X25" s="322"/>
      <c r="Y25" s="322"/>
      <c r="Z25" s="323"/>
      <c r="AA25" s="324"/>
      <c r="AB25" s="325"/>
      <c r="AC25" s="309"/>
      <c r="AD25" s="309"/>
      <c r="AE25" s="310"/>
      <c r="AF25" s="281"/>
      <c r="AG25" s="282"/>
      <c r="AH25" s="275"/>
      <c r="AI25" s="276"/>
      <c r="AJ25" s="276"/>
      <c r="AK25" s="276"/>
      <c r="AL25" s="276"/>
      <c r="AM25" s="277"/>
      <c r="AN25" s="283"/>
      <c r="AO25" s="283"/>
      <c r="AP25" s="283"/>
      <c r="AQ25" s="275" t="str">
        <f t="shared" ref="AQ25:AQ36" si="0">IF(AH25*AC25=0,"",AH25*AC25)</f>
        <v/>
      </c>
      <c r="AR25" s="276"/>
      <c r="AS25" s="276"/>
      <c r="AT25" s="276"/>
      <c r="AU25" s="276"/>
      <c r="AV25" s="276"/>
      <c r="AW25" s="276"/>
      <c r="AX25" s="276"/>
      <c r="AY25" s="277"/>
    </row>
    <row r="26" spans="2:51" ht="22.5" customHeight="1">
      <c r="B26" s="283"/>
      <c r="C26" s="283"/>
      <c r="D26" s="283"/>
      <c r="E26" s="283"/>
      <c r="F26" s="321"/>
      <c r="G26" s="322"/>
      <c r="H26" s="322"/>
      <c r="I26" s="322"/>
      <c r="J26" s="322"/>
      <c r="K26" s="322"/>
      <c r="L26" s="322"/>
      <c r="M26" s="322"/>
      <c r="N26" s="322"/>
      <c r="O26" s="322"/>
      <c r="P26" s="322"/>
      <c r="Q26" s="322"/>
      <c r="R26" s="322"/>
      <c r="S26" s="322"/>
      <c r="T26" s="322"/>
      <c r="U26" s="322"/>
      <c r="V26" s="322"/>
      <c r="W26" s="322"/>
      <c r="X26" s="322"/>
      <c r="Y26" s="322"/>
      <c r="Z26" s="323"/>
      <c r="AA26" s="324"/>
      <c r="AB26" s="325"/>
      <c r="AC26" s="309"/>
      <c r="AD26" s="309"/>
      <c r="AE26" s="310"/>
      <c r="AF26" s="281"/>
      <c r="AG26" s="282"/>
      <c r="AH26" s="275"/>
      <c r="AI26" s="276"/>
      <c r="AJ26" s="276"/>
      <c r="AK26" s="276"/>
      <c r="AL26" s="276"/>
      <c r="AM26" s="277"/>
      <c r="AN26" s="283"/>
      <c r="AO26" s="283"/>
      <c r="AP26" s="283"/>
      <c r="AQ26" s="275" t="str">
        <f t="shared" si="0"/>
        <v/>
      </c>
      <c r="AR26" s="276"/>
      <c r="AS26" s="276"/>
      <c r="AT26" s="276"/>
      <c r="AU26" s="276"/>
      <c r="AV26" s="276"/>
      <c r="AW26" s="276"/>
      <c r="AX26" s="276"/>
      <c r="AY26" s="277"/>
    </row>
    <row r="27" spans="2:51" ht="22.5" customHeight="1">
      <c r="B27" s="283"/>
      <c r="C27" s="283"/>
      <c r="D27" s="283"/>
      <c r="E27" s="283"/>
      <c r="F27" s="321"/>
      <c r="G27" s="322"/>
      <c r="H27" s="322"/>
      <c r="I27" s="322"/>
      <c r="J27" s="322"/>
      <c r="K27" s="322"/>
      <c r="L27" s="322"/>
      <c r="M27" s="322"/>
      <c r="N27" s="322"/>
      <c r="O27" s="322"/>
      <c r="P27" s="322"/>
      <c r="Q27" s="322"/>
      <c r="R27" s="322"/>
      <c r="S27" s="322"/>
      <c r="T27" s="322"/>
      <c r="U27" s="322"/>
      <c r="V27" s="322"/>
      <c r="W27" s="322"/>
      <c r="X27" s="322"/>
      <c r="Y27" s="322"/>
      <c r="Z27" s="323"/>
      <c r="AA27" s="324"/>
      <c r="AB27" s="325"/>
      <c r="AC27" s="309"/>
      <c r="AD27" s="309"/>
      <c r="AE27" s="310"/>
      <c r="AF27" s="281"/>
      <c r="AG27" s="282"/>
      <c r="AH27" s="275"/>
      <c r="AI27" s="276"/>
      <c r="AJ27" s="276"/>
      <c r="AK27" s="276"/>
      <c r="AL27" s="276"/>
      <c r="AM27" s="277"/>
      <c r="AN27" s="283"/>
      <c r="AO27" s="283"/>
      <c r="AP27" s="283"/>
      <c r="AQ27" s="275" t="str">
        <f t="shared" si="0"/>
        <v/>
      </c>
      <c r="AR27" s="276"/>
      <c r="AS27" s="276"/>
      <c r="AT27" s="276"/>
      <c r="AU27" s="276"/>
      <c r="AV27" s="276"/>
      <c r="AW27" s="276"/>
      <c r="AX27" s="276"/>
      <c r="AY27" s="277"/>
    </row>
    <row r="28" spans="2:51" ht="22.5" customHeight="1">
      <c r="B28" s="283"/>
      <c r="C28" s="283"/>
      <c r="D28" s="283"/>
      <c r="E28" s="283"/>
      <c r="F28" s="321"/>
      <c r="G28" s="322"/>
      <c r="H28" s="322"/>
      <c r="I28" s="322"/>
      <c r="J28" s="322"/>
      <c r="K28" s="322"/>
      <c r="L28" s="322"/>
      <c r="M28" s="322"/>
      <c r="N28" s="322"/>
      <c r="O28" s="322"/>
      <c r="P28" s="322"/>
      <c r="Q28" s="322"/>
      <c r="R28" s="322"/>
      <c r="S28" s="322"/>
      <c r="T28" s="322"/>
      <c r="U28" s="322"/>
      <c r="V28" s="322"/>
      <c r="W28" s="322"/>
      <c r="X28" s="322"/>
      <c r="Y28" s="322"/>
      <c r="Z28" s="323"/>
      <c r="AA28" s="324"/>
      <c r="AB28" s="325"/>
      <c r="AC28" s="309"/>
      <c r="AD28" s="309"/>
      <c r="AE28" s="310"/>
      <c r="AF28" s="281"/>
      <c r="AG28" s="282"/>
      <c r="AH28" s="275"/>
      <c r="AI28" s="276"/>
      <c r="AJ28" s="276"/>
      <c r="AK28" s="276"/>
      <c r="AL28" s="276"/>
      <c r="AM28" s="277"/>
      <c r="AN28" s="283"/>
      <c r="AO28" s="283"/>
      <c r="AP28" s="283"/>
      <c r="AQ28" s="275" t="str">
        <f t="shared" si="0"/>
        <v/>
      </c>
      <c r="AR28" s="276"/>
      <c r="AS28" s="276"/>
      <c r="AT28" s="276"/>
      <c r="AU28" s="276"/>
      <c r="AV28" s="276"/>
      <c r="AW28" s="276"/>
      <c r="AX28" s="276"/>
      <c r="AY28" s="277"/>
    </row>
    <row r="29" spans="2:51" ht="22.5" customHeight="1">
      <c r="B29" s="283"/>
      <c r="C29" s="283"/>
      <c r="D29" s="283"/>
      <c r="E29" s="283"/>
      <c r="F29" s="321"/>
      <c r="G29" s="322"/>
      <c r="H29" s="322"/>
      <c r="I29" s="322"/>
      <c r="J29" s="322"/>
      <c r="K29" s="322"/>
      <c r="L29" s="322"/>
      <c r="M29" s="322"/>
      <c r="N29" s="322"/>
      <c r="O29" s="322"/>
      <c r="P29" s="322"/>
      <c r="Q29" s="322"/>
      <c r="R29" s="322"/>
      <c r="S29" s="322"/>
      <c r="T29" s="322"/>
      <c r="U29" s="322"/>
      <c r="V29" s="322"/>
      <c r="W29" s="322"/>
      <c r="X29" s="322"/>
      <c r="Y29" s="322"/>
      <c r="Z29" s="323"/>
      <c r="AA29" s="324"/>
      <c r="AB29" s="325"/>
      <c r="AC29" s="309"/>
      <c r="AD29" s="309"/>
      <c r="AE29" s="310"/>
      <c r="AF29" s="281"/>
      <c r="AG29" s="282"/>
      <c r="AH29" s="275"/>
      <c r="AI29" s="276"/>
      <c r="AJ29" s="276"/>
      <c r="AK29" s="276"/>
      <c r="AL29" s="276"/>
      <c r="AM29" s="277"/>
      <c r="AN29" s="283"/>
      <c r="AO29" s="283"/>
      <c r="AP29" s="283"/>
      <c r="AQ29" s="275" t="str">
        <f t="shared" si="0"/>
        <v/>
      </c>
      <c r="AR29" s="276"/>
      <c r="AS29" s="276"/>
      <c r="AT29" s="276"/>
      <c r="AU29" s="276"/>
      <c r="AV29" s="276"/>
      <c r="AW29" s="276"/>
      <c r="AX29" s="276"/>
      <c r="AY29" s="277"/>
    </row>
    <row r="30" spans="2:51" ht="22.5" customHeight="1">
      <c r="B30" s="283"/>
      <c r="C30" s="283"/>
      <c r="D30" s="283"/>
      <c r="E30" s="283"/>
      <c r="F30" s="321"/>
      <c r="G30" s="322"/>
      <c r="H30" s="322"/>
      <c r="I30" s="322"/>
      <c r="J30" s="322"/>
      <c r="K30" s="322"/>
      <c r="L30" s="322"/>
      <c r="M30" s="322"/>
      <c r="N30" s="322"/>
      <c r="O30" s="322"/>
      <c r="P30" s="322"/>
      <c r="Q30" s="322"/>
      <c r="R30" s="322"/>
      <c r="S30" s="322"/>
      <c r="T30" s="322"/>
      <c r="U30" s="322"/>
      <c r="V30" s="322"/>
      <c r="W30" s="322"/>
      <c r="X30" s="322"/>
      <c r="Y30" s="322"/>
      <c r="Z30" s="323"/>
      <c r="AA30" s="324"/>
      <c r="AB30" s="325"/>
      <c r="AC30" s="309"/>
      <c r="AD30" s="309"/>
      <c r="AE30" s="310"/>
      <c r="AF30" s="281"/>
      <c r="AG30" s="282"/>
      <c r="AH30" s="275"/>
      <c r="AI30" s="276"/>
      <c r="AJ30" s="276"/>
      <c r="AK30" s="276"/>
      <c r="AL30" s="276"/>
      <c r="AM30" s="277"/>
      <c r="AN30" s="283" t="s">
        <v>44</v>
      </c>
      <c r="AO30" s="283"/>
      <c r="AP30" s="283"/>
      <c r="AQ30" s="275" t="str">
        <f t="shared" si="0"/>
        <v/>
      </c>
      <c r="AR30" s="276"/>
      <c r="AS30" s="276"/>
      <c r="AT30" s="276"/>
      <c r="AU30" s="276"/>
      <c r="AV30" s="276"/>
      <c r="AW30" s="276"/>
      <c r="AX30" s="276"/>
      <c r="AY30" s="277"/>
    </row>
    <row r="31" spans="2:51" ht="22.5" customHeight="1">
      <c r="B31" s="283"/>
      <c r="C31" s="283"/>
      <c r="D31" s="283"/>
      <c r="E31" s="283"/>
      <c r="F31" s="321"/>
      <c r="G31" s="322"/>
      <c r="H31" s="322"/>
      <c r="I31" s="322"/>
      <c r="J31" s="322"/>
      <c r="K31" s="322"/>
      <c r="L31" s="322"/>
      <c r="M31" s="322"/>
      <c r="N31" s="322"/>
      <c r="O31" s="322"/>
      <c r="P31" s="322"/>
      <c r="Q31" s="322"/>
      <c r="R31" s="322"/>
      <c r="S31" s="322"/>
      <c r="T31" s="322"/>
      <c r="U31" s="322"/>
      <c r="V31" s="322"/>
      <c r="W31" s="322"/>
      <c r="X31" s="322"/>
      <c r="Y31" s="322"/>
      <c r="Z31" s="323"/>
      <c r="AA31" s="324"/>
      <c r="AB31" s="325"/>
      <c r="AC31" s="309"/>
      <c r="AD31" s="309"/>
      <c r="AE31" s="310"/>
      <c r="AF31" s="281"/>
      <c r="AG31" s="282"/>
      <c r="AH31" s="275"/>
      <c r="AI31" s="276"/>
      <c r="AJ31" s="276"/>
      <c r="AK31" s="276"/>
      <c r="AL31" s="276"/>
      <c r="AM31" s="277"/>
      <c r="AN31" s="283"/>
      <c r="AO31" s="283"/>
      <c r="AP31" s="283"/>
      <c r="AQ31" s="275" t="str">
        <f t="shared" si="0"/>
        <v/>
      </c>
      <c r="AR31" s="276"/>
      <c r="AS31" s="276"/>
      <c r="AT31" s="276"/>
      <c r="AU31" s="276"/>
      <c r="AV31" s="276"/>
      <c r="AW31" s="276"/>
      <c r="AX31" s="276"/>
      <c r="AY31" s="277"/>
    </row>
    <row r="32" spans="2:51" ht="22.5" customHeight="1">
      <c r="B32" s="283"/>
      <c r="C32" s="283"/>
      <c r="D32" s="283"/>
      <c r="E32" s="283"/>
      <c r="F32" s="321"/>
      <c r="G32" s="322"/>
      <c r="H32" s="322"/>
      <c r="I32" s="322"/>
      <c r="J32" s="322"/>
      <c r="K32" s="322"/>
      <c r="L32" s="322"/>
      <c r="M32" s="322"/>
      <c r="N32" s="322"/>
      <c r="O32" s="322"/>
      <c r="P32" s="322"/>
      <c r="Q32" s="322"/>
      <c r="R32" s="322"/>
      <c r="S32" s="322"/>
      <c r="T32" s="322"/>
      <c r="U32" s="322"/>
      <c r="V32" s="322"/>
      <c r="W32" s="322"/>
      <c r="X32" s="322"/>
      <c r="Y32" s="322"/>
      <c r="Z32" s="323"/>
      <c r="AA32" s="324"/>
      <c r="AB32" s="325"/>
      <c r="AC32" s="309"/>
      <c r="AD32" s="309"/>
      <c r="AE32" s="310"/>
      <c r="AF32" s="281"/>
      <c r="AG32" s="282"/>
      <c r="AH32" s="275"/>
      <c r="AI32" s="276"/>
      <c r="AJ32" s="276"/>
      <c r="AK32" s="276"/>
      <c r="AL32" s="276"/>
      <c r="AM32" s="277"/>
      <c r="AN32" s="283"/>
      <c r="AO32" s="283"/>
      <c r="AP32" s="283"/>
      <c r="AQ32" s="275" t="str">
        <f t="shared" si="0"/>
        <v/>
      </c>
      <c r="AR32" s="276"/>
      <c r="AS32" s="276"/>
      <c r="AT32" s="276"/>
      <c r="AU32" s="276"/>
      <c r="AV32" s="276"/>
      <c r="AW32" s="276"/>
      <c r="AX32" s="276"/>
      <c r="AY32" s="277"/>
    </row>
    <row r="33" spans="2:52" ht="22.5" customHeight="1">
      <c r="B33" s="283"/>
      <c r="C33" s="283"/>
      <c r="D33" s="283"/>
      <c r="E33" s="283"/>
      <c r="F33" s="321"/>
      <c r="G33" s="322"/>
      <c r="H33" s="322"/>
      <c r="I33" s="322"/>
      <c r="J33" s="322"/>
      <c r="K33" s="322"/>
      <c r="L33" s="322"/>
      <c r="M33" s="322"/>
      <c r="N33" s="322"/>
      <c r="O33" s="322"/>
      <c r="P33" s="322"/>
      <c r="Q33" s="322"/>
      <c r="R33" s="322"/>
      <c r="S33" s="322"/>
      <c r="T33" s="322"/>
      <c r="U33" s="322"/>
      <c r="V33" s="322"/>
      <c r="W33" s="322"/>
      <c r="X33" s="322"/>
      <c r="Y33" s="322"/>
      <c r="Z33" s="323"/>
      <c r="AA33" s="324"/>
      <c r="AB33" s="325"/>
      <c r="AC33" s="309"/>
      <c r="AD33" s="309"/>
      <c r="AE33" s="310"/>
      <c r="AF33" s="281"/>
      <c r="AG33" s="282"/>
      <c r="AH33" s="275"/>
      <c r="AI33" s="276"/>
      <c r="AJ33" s="276"/>
      <c r="AK33" s="276"/>
      <c r="AL33" s="276"/>
      <c r="AM33" s="277"/>
      <c r="AN33" s="283"/>
      <c r="AO33" s="283"/>
      <c r="AP33" s="283"/>
      <c r="AQ33" s="275" t="str">
        <f t="shared" si="0"/>
        <v/>
      </c>
      <c r="AR33" s="276"/>
      <c r="AS33" s="276"/>
      <c r="AT33" s="276"/>
      <c r="AU33" s="276"/>
      <c r="AV33" s="276"/>
      <c r="AW33" s="276"/>
      <c r="AX33" s="276"/>
      <c r="AY33" s="277"/>
    </row>
    <row r="34" spans="2:52" ht="22.5" customHeight="1">
      <c r="B34" s="283"/>
      <c r="C34" s="283"/>
      <c r="D34" s="283"/>
      <c r="E34" s="283"/>
      <c r="F34" s="321"/>
      <c r="G34" s="322"/>
      <c r="H34" s="322"/>
      <c r="I34" s="322"/>
      <c r="J34" s="322"/>
      <c r="K34" s="322"/>
      <c r="L34" s="322"/>
      <c r="M34" s="322"/>
      <c r="N34" s="322"/>
      <c r="O34" s="322"/>
      <c r="P34" s="322"/>
      <c r="Q34" s="322"/>
      <c r="R34" s="322"/>
      <c r="S34" s="322"/>
      <c r="T34" s="322"/>
      <c r="U34" s="322"/>
      <c r="V34" s="322"/>
      <c r="W34" s="322"/>
      <c r="X34" s="322"/>
      <c r="Y34" s="322"/>
      <c r="Z34" s="323"/>
      <c r="AA34" s="324"/>
      <c r="AB34" s="325"/>
      <c r="AC34" s="309"/>
      <c r="AD34" s="309"/>
      <c r="AE34" s="310"/>
      <c r="AF34" s="281"/>
      <c r="AG34" s="282"/>
      <c r="AH34" s="275"/>
      <c r="AI34" s="276"/>
      <c r="AJ34" s="276"/>
      <c r="AK34" s="276"/>
      <c r="AL34" s="276"/>
      <c r="AM34" s="277"/>
      <c r="AN34" s="283"/>
      <c r="AO34" s="283"/>
      <c r="AP34" s="283"/>
      <c r="AQ34" s="275" t="str">
        <f t="shared" si="0"/>
        <v/>
      </c>
      <c r="AR34" s="276"/>
      <c r="AS34" s="276"/>
      <c r="AT34" s="276"/>
      <c r="AU34" s="276"/>
      <c r="AV34" s="276"/>
      <c r="AW34" s="276"/>
      <c r="AX34" s="276"/>
      <c r="AY34" s="277"/>
    </row>
    <row r="35" spans="2:52" ht="22.5" customHeight="1">
      <c r="B35" s="283"/>
      <c r="C35" s="283"/>
      <c r="D35" s="283"/>
      <c r="E35" s="283"/>
      <c r="F35" s="321"/>
      <c r="G35" s="322"/>
      <c r="H35" s="322"/>
      <c r="I35" s="322"/>
      <c r="J35" s="322"/>
      <c r="K35" s="322"/>
      <c r="L35" s="322"/>
      <c r="M35" s="322"/>
      <c r="N35" s="322"/>
      <c r="O35" s="322"/>
      <c r="P35" s="322"/>
      <c r="Q35" s="322"/>
      <c r="R35" s="322"/>
      <c r="S35" s="322"/>
      <c r="T35" s="322"/>
      <c r="U35" s="322"/>
      <c r="V35" s="322"/>
      <c r="W35" s="322"/>
      <c r="X35" s="322"/>
      <c r="Y35" s="322"/>
      <c r="Z35" s="323"/>
      <c r="AA35" s="324"/>
      <c r="AB35" s="325"/>
      <c r="AC35" s="309"/>
      <c r="AD35" s="309"/>
      <c r="AE35" s="310"/>
      <c r="AF35" s="281"/>
      <c r="AG35" s="282"/>
      <c r="AH35" s="275"/>
      <c r="AI35" s="276"/>
      <c r="AJ35" s="276"/>
      <c r="AK35" s="276"/>
      <c r="AL35" s="276"/>
      <c r="AM35" s="277"/>
      <c r="AN35" s="283"/>
      <c r="AO35" s="283"/>
      <c r="AP35" s="283"/>
      <c r="AQ35" s="275" t="str">
        <f t="shared" si="0"/>
        <v/>
      </c>
      <c r="AR35" s="276"/>
      <c r="AS35" s="276"/>
      <c r="AT35" s="276"/>
      <c r="AU35" s="276"/>
      <c r="AV35" s="276"/>
      <c r="AW35" s="276"/>
      <c r="AX35" s="276"/>
      <c r="AY35" s="277"/>
    </row>
    <row r="36" spans="2:52" ht="22.5" customHeight="1" thickBot="1">
      <c r="B36" s="343"/>
      <c r="C36" s="343"/>
      <c r="D36" s="343"/>
      <c r="E36" s="343"/>
      <c r="F36" s="352"/>
      <c r="G36" s="353"/>
      <c r="H36" s="353"/>
      <c r="I36" s="353"/>
      <c r="J36" s="353"/>
      <c r="K36" s="353"/>
      <c r="L36" s="353"/>
      <c r="M36" s="353"/>
      <c r="N36" s="353"/>
      <c r="O36" s="353"/>
      <c r="P36" s="353"/>
      <c r="Q36" s="353"/>
      <c r="R36" s="353"/>
      <c r="S36" s="353"/>
      <c r="T36" s="353"/>
      <c r="U36" s="353"/>
      <c r="V36" s="353"/>
      <c r="W36" s="353"/>
      <c r="X36" s="353"/>
      <c r="Y36" s="353"/>
      <c r="Z36" s="354"/>
      <c r="AA36" s="350"/>
      <c r="AB36" s="351"/>
      <c r="AC36" s="344"/>
      <c r="AD36" s="344"/>
      <c r="AE36" s="345"/>
      <c r="AF36" s="346"/>
      <c r="AG36" s="347"/>
      <c r="AH36" s="275"/>
      <c r="AI36" s="276"/>
      <c r="AJ36" s="276"/>
      <c r="AK36" s="276"/>
      <c r="AL36" s="276"/>
      <c r="AM36" s="277"/>
      <c r="AN36" s="343"/>
      <c r="AO36" s="343"/>
      <c r="AP36" s="343"/>
      <c r="AQ36" s="275" t="str">
        <f t="shared" si="0"/>
        <v/>
      </c>
      <c r="AR36" s="276"/>
      <c r="AS36" s="276"/>
      <c r="AT36" s="276"/>
      <c r="AU36" s="276"/>
      <c r="AV36" s="276"/>
      <c r="AW36" s="276"/>
      <c r="AX36" s="276"/>
      <c r="AY36" s="277"/>
    </row>
    <row r="37" spans="2:52" ht="22.5" customHeight="1" thickTop="1">
      <c r="B37" s="26"/>
      <c r="C37" s="26"/>
      <c r="D37" s="26"/>
      <c r="E37" s="26"/>
      <c r="F37" s="10"/>
      <c r="G37" s="10"/>
      <c r="H37" s="10"/>
      <c r="I37" s="10"/>
      <c r="J37" s="10"/>
      <c r="K37" s="10"/>
      <c r="L37" s="10"/>
      <c r="M37" s="10"/>
      <c r="N37" s="10"/>
      <c r="O37" s="10"/>
      <c r="P37" s="10"/>
      <c r="Q37" s="10"/>
      <c r="R37" s="10"/>
      <c r="S37" s="327" t="s">
        <v>22</v>
      </c>
      <c r="T37" s="327"/>
      <c r="U37" s="329" t="s">
        <v>35</v>
      </c>
      <c r="V37" s="330"/>
      <c r="W37" s="330"/>
      <c r="X37" s="330"/>
      <c r="Y37" s="330"/>
      <c r="Z37" s="330"/>
      <c r="AA37" s="331"/>
      <c r="AB37" s="331"/>
      <c r="AC37" s="332"/>
      <c r="AD37" s="278">
        <f>SUMIF(AN24:AP36,10,AQ24:AY36)</f>
        <v>0</v>
      </c>
      <c r="AE37" s="279"/>
      <c r="AF37" s="279"/>
      <c r="AG37" s="279"/>
      <c r="AH37" s="279"/>
      <c r="AI37" s="279"/>
      <c r="AJ37" s="279"/>
      <c r="AK37" s="279"/>
      <c r="AL37" s="280"/>
      <c r="AM37" s="337" t="s">
        <v>30</v>
      </c>
      <c r="AN37" s="338"/>
      <c r="AO37" s="338"/>
      <c r="AP37" s="338"/>
      <c r="AQ37" s="339"/>
      <c r="AR37" s="278">
        <f>ROUNDDOWN(AD37*0.1,0)</f>
        <v>0</v>
      </c>
      <c r="AS37" s="279"/>
      <c r="AT37" s="279"/>
      <c r="AU37" s="279"/>
      <c r="AV37" s="279"/>
      <c r="AW37" s="279"/>
      <c r="AX37" s="279"/>
      <c r="AY37" s="280"/>
    </row>
    <row r="38" spans="2:52" ht="22.5" customHeight="1">
      <c r="B38" s="10"/>
      <c r="C38" s="10"/>
      <c r="D38" s="10"/>
      <c r="E38" s="10"/>
      <c r="F38" s="10"/>
      <c r="G38" s="10"/>
      <c r="H38" s="10"/>
      <c r="I38" s="10"/>
      <c r="J38" s="10"/>
      <c r="K38" s="10"/>
      <c r="L38" s="10"/>
      <c r="M38" s="10"/>
      <c r="N38" s="10"/>
      <c r="O38" s="10"/>
      <c r="P38" s="10"/>
      <c r="Q38" s="10"/>
      <c r="R38" s="10"/>
      <c r="S38" s="328"/>
      <c r="T38" s="328"/>
      <c r="U38" s="333" t="s">
        <v>36</v>
      </c>
      <c r="V38" s="334"/>
      <c r="W38" s="334"/>
      <c r="X38" s="334"/>
      <c r="Y38" s="334"/>
      <c r="Z38" s="334"/>
      <c r="AA38" s="334"/>
      <c r="AB38" s="334"/>
      <c r="AC38" s="335"/>
      <c r="AD38" s="275">
        <f>SUMIF(AN24:AP36,8,AQ24:AY36)</f>
        <v>0</v>
      </c>
      <c r="AE38" s="276"/>
      <c r="AF38" s="276"/>
      <c r="AG38" s="276"/>
      <c r="AH38" s="276"/>
      <c r="AI38" s="276"/>
      <c r="AJ38" s="276"/>
      <c r="AK38" s="276"/>
      <c r="AL38" s="277"/>
      <c r="AM38" s="340" t="s">
        <v>31</v>
      </c>
      <c r="AN38" s="341"/>
      <c r="AO38" s="341"/>
      <c r="AP38" s="341"/>
      <c r="AQ38" s="342"/>
      <c r="AR38" s="275">
        <f>ROUNDDOWN(AD38*0.08,0)</f>
        <v>0</v>
      </c>
      <c r="AS38" s="276"/>
      <c r="AT38" s="276"/>
      <c r="AU38" s="276"/>
      <c r="AV38" s="276"/>
      <c r="AW38" s="276"/>
      <c r="AX38" s="276"/>
      <c r="AY38" s="277"/>
      <c r="AZ38" s="22"/>
    </row>
    <row r="39" spans="2:52" ht="22.5" customHeight="1">
      <c r="B39" s="10"/>
      <c r="C39" s="10"/>
      <c r="D39" s="10"/>
      <c r="E39" s="10"/>
      <c r="F39" s="10"/>
      <c r="G39" s="10"/>
      <c r="H39" s="10"/>
      <c r="I39" s="10"/>
      <c r="J39" s="10"/>
      <c r="K39" s="10"/>
      <c r="L39" s="10"/>
      <c r="M39" s="10"/>
      <c r="N39" s="10"/>
      <c r="O39" s="10"/>
      <c r="P39" s="10"/>
      <c r="Q39" s="10"/>
      <c r="R39" s="10"/>
      <c r="S39" s="328"/>
      <c r="T39" s="328"/>
      <c r="U39" s="150" t="s">
        <v>37</v>
      </c>
      <c r="V39" s="151"/>
      <c r="W39" s="151"/>
      <c r="X39" s="151"/>
      <c r="Y39" s="151"/>
      <c r="Z39" s="151"/>
      <c r="AA39" s="151"/>
      <c r="AB39" s="151"/>
      <c r="AC39" s="336"/>
      <c r="AD39" s="275">
        <f>SUMIF(AN24:AP36,0,AQ24:AY36)</f>
        <v>0</v>
      </c>
      <c r="AE39" s="276"/>
      <c r="AF39" s="276"/>
      <c r="AG39" s="276"/>
      <c r="AH39" s="276"/>
      <c r="AI39" s="276"/>
      <c r="AJ39" s="276"/>
      <c r="AK39" s="276"/>
      <c r="AL39" s="277"/>
      <c r="AM39" s="348"/>
      <c r="AN39" s="349"/>
      <c r="AO39" s="349"/>
      <c r="AP39" s="349"/>
      <c r="AQ39" s="349"/>
      <c r="AR39" s="349"/>
      <c r="AS39" s="349"/>
      <c r="AT39" s="349"/>
      <c r="AU39" s="349"/>
      <c r="AV39" s="349"/>
      <c r="AW39" s="349"/>
      <c r="AX39" s="349"/>
      <c r="AY39" s="349"/>
    </row>
    <row r="40" spans="2:52" ht="22.5" customHeight="1">
      <c r="B40" s="10"/>
      <c r="C40" s="10"/>
      <c r="D40" s="10"/>
      <c r="E40" s="10"/>
      <c r="F40" s="10"/>
      <c r="G40" s="10"/>
      <c r="H40" s="10"/>
      <c r="I40" s="10"/>
      <c r="J40" s="10"/>
      <c r="K40" s="10"/>
      <c r="L40" s="10"/>
      <c r="M40" s="10"/>
      <c r="N40" s="10"/>
      <c r="O40" s="10"/>
      <c r="P40" s="10"/>
      <c r="Q40" s="10"/>
      <c r="R40" s="10"/>
      <c r="S40" s="328"/>
      <c r="T40" s="328"/>
      <c r="U40" s="326" t="s">
        <v>29</v>
      </c>
      <c r="V40" s="326"/>
      <c r="W40" s="326"/>
      <c r="X40" s="326"/>
      <c r="Y40" s="326"/>
      <c r="Z40" s="326"/>
      <c r="AA40" s="326"/>
      <c r="AB40" s="326"/>
      <c r="AC40" s="326"/>
      <c r="AD40" s="275">
        <f>SUM(AD37:AL39)</f>
        <v>0</v>
      </c>
      <c r="AE40" s="276"/>
      <c r="AF40" s="276"/>
      <c r="AG40" s="276"/>
      <c r="AH40" s="276"/>
      <c r="AI40" s="276"/>
      <c r="AJ40" s="276"/>
      <c r="AK40" s="276"/>
      <c r="AL40" s="277"/>
      <c r="AM40" s="326" t="s">
        <v>27</v>
      </c>
      <c r="AN40" s="326"/>
      <c r="AO40" s="326"/>
      <c r="AP40" s="326"/>
      <c r="AQ40" s="326"/>
      <c r="AR40" s="275">
        <f>SUM(AR37:AY38)</f>
        <v>0</v>
      </c>
      <c r="AS40" s="276"/>
      <c r="AT40" s="276"/>
      <c r="AU40" s="276"/>
      <c r="AV40" s="276"/>
      <c r="AW40" s="276"/>
      <c r="AX40" s="276"/>
      <c r="AY40" s="277"/>
    </row>
    <row r="41" spans="2:52" ht="7.5" customHeight="1"/>
    <row r="42" spans="2:52" ht="37.5" customHeight="1"/>
    <row r="43" spans="2:52" ht="0.75" customHeight="1"/>
    <row r="47" spans="2:52" ht="0.75" customHeight="1"/>
  </sheetData>
  <sheetProtection algorithmName="SHA-512" hashValue="SgsqVRTnJRth6WLa1vOb6cGPIEdK7GRyQutPeAhyniDdNyVk0VTw/Tagi8AjslLsLsyTcOS65jatStFtzB55bw==" saltValue="Jq9XgsLznxg5ACOvnh4ULA==" spinCount="100000" sheet="1" objects="1" scenarios="1" formatCells="0" selectLockedCells="1"/>
  <mergeCells count="196">
    <mergeCell ref="U40:AC40"/>
    <mergeCell ref="S37:T40"/>
    <mergeCell ref="U37:AC37"/>
    <mergeCell ref="U38:AC38"/>
    <mergeCell ref="U39:AC39"/>
    <mergeCell ref="AM37:AQ37"/>
    <mergeCell ref="AM38:AQ38"/>
    <mergeCell ref="B36:C36"/>
    <mergeCell ref="D36:E36"/>
    <mergeCell ref="AC36:AE36"/>
    <mergeCell ref="AF36:AG36"/>
    <mergeCell ref="AN36:AP36"/>
    <mergeCell ref="AM39:AY39"/>
    <mergeCell ref="AM40:AQ40"/>
    <mergeCell ref="AA36:AB36"/>
    <mergeCell ref="F36:Z36"/>
    <mergeCell ref="AH36:AM36"/>
    <mergeCell ref="AD38:AL38"/>
    <mergeCell ref="AD39:AL39"/>
    <mergeCell ref="AD40:AL40"/>
    <mergeCell ref="AR38:AY38"/>
    <mergeCell ref="AR40:AY40"/>
    <mergeCell ref="B35:C35"/>
    <mergeCell ref="D35:E35"/>
    <mergeCell ref="AC35:AE35"/>
    <mergeCell ref="AF35:AG35"/>
    <mergeCell ref="AN35:AP35"/>
    <mergeCell ref="B33:C33"/>
    <mergeCell ref="D33:E33"/>
    <mergeCell ref="AC33:AE33"/>
    <mergeCell ref="AF33:AG33"/>
    <mergeCell ref="AN33:AP33"/>
    <mergeCell ref="B34:C34"/>
    <mergeCell ref="D34:E34"/>
    <mergeCell ref="AC34:AE34"/>
    <mergeCell ref="AA33:AB33"/>
    <mergeCell ref="AA34:AB34"/>
    <mergeCell ref="AA35:AB35"/>
    <mergeCell ref="F33:Z33"/>
    <mergeCell ref="F34:Z34"/>
    <mergeCell ref="F35:Z35"/>
    <mergeCell ref="AH33:AM33"/>
    <mergeCell ref="AH34:AM34"/>
    <mergeCell ref="AH35:AM35"/>
    <mergeCell ref="B32:C32"/>
    <mergeCell ref="D32:E32"/>
    <mergeCell ref="AC32:AE32"/>
    <mergeCell ref="AF32:AG32"/>
    <mergeCell ref="AN32:AP32"/>
    <mergeCell ref="B31:C31"/>
    <mergeCell ref="D31:E31"/>
    <mergeCell ref="AC31:AE31"/>
    <mergeCell ref="AF31:AG31"/>
    <mergeCell ref="AN31:AP31"/>
    <mergeCell ref="AA31:AB31"/>
    <mergeCell ref="AA32:AB32"/>
    <mergeCell ref="F31:Z31"/>
    <mergeCell ref="F32:Z32"/>
    <mergeCell ref="AH32:AM32"/>
    <mergeCell ref="AH31:AM31"/>
    <mergeCell ref="B30:C30"/>
    <mergeCell ref="D30:E30"/>
    <mergeCell ref="AC30:AE30"/>
    <mergeCell ref="AF30:AG30"/>
    <mergeCell ref="AN30:AP30"/>
    <mergeCell ref="AC28:AE28"/>
    <mergeCell ref="AF28:AG28"/>
    <mergeCell ref="AN28:AP28"/>
    <mergeCell ref="B29:C29"/>
    <mergeCell ref="D29:E29"/>
    <mergeCell ref="AC29:AE29"/>
    <mergeCell ref="AF29:AG29"/>
    <mergeCell ref="AN29:AP29"/>
    <mergeCell ref="B28:C28"/>
    <mergeCell ref="D28:E28"/>
    <mergeCell ref="AA30:AB30"/>
    <mergeCell ref="AA28:AB28"/>
    <mergeCell ref="AA29:AB29"/>
    <mergeCell ref="F28:Z28"/>
    <mergeCell ref="F29:Z29"/>
    <mergeCell ref="F30:Z30"/>
    <mergeCell ref="AH29:AM29"/>
    <mergeCell ref="AH30:AM30"/>
    <mergeCell ref="B25:C25"/>
    <mergeCell ref="D25:E25"/>
    <mergeCell ref="AC25:AE25"/>
    <mergeCell ref="AF25:AG25"/>
    <mergeCell ref="AN25:AP25"/>
    <mergeCell ref="B27:C27"/>
    <mergeCell ref="D27:E27"/>
    <mergeCell ref="AC27:AE27"/>
    <mergeCell ref="AF27:AG27"/>
    <mergeCell ref="AN27:AP27"/>
    <mergeCell ref="B26:C26"/>
    <mergeCell ref="D26:E26"/>
    <mergeCell ref="AC26:AE26"/>
    <mergeCell ref="AF26:AG26"/>
    <mergeCell ref="AN26:AP26"/>
    <mergeCell ref="AA25:AB25"/>
    <mergeCell ref="AA26:AB26"/>
    <mergeCell ref="AA27:AB27"/>
    <mergeCell ref="F25:Z25"/>
    <mergeCell ref="F26:Z26"/>
    <mergeCell ref="F27:Z27"/>
    <mergeCell ref="B24:C24"/>
    <mergeCell ref="D24:E24"/>
    <mergeCell ref="O19:Q19"/>
    <mergeCell ref="B21:AY21"/>
    <mergeCell ref="AQ23:AY23"/>
    <mergeCell ref="AN23:AP23"/>
    <mergeCell ref="AC24:AE24"/>
    <mergeCell ref="AF24:AG24"/>
    <mergeCell ref="AN24:AP24"/>
    <mergeCell ref="AC23:AE23"/>
    <mergeCell ref="AF23:AG23"/>
    <mergeCell ref="B19:N19"/>
    <mergeCell ref="AA23:AB23"/>
    <mergeCell ref="F23:Z23"/>
    <mergeCell ref="F24:Z24"/>
    <mergeCell ref="AA24:AB24"/>
    <mergeCell ref="AQ24:AY24"/>
    <mergeCell ref="AA13:AC13"/>
    <mergeCell ref="AA14:AC14"/>
    <mergeCell ref="AA15:AC15"/>
    <mergeCell ref="AA16:AC16"/>
    <mergeCell ref="AA17:AC17"/>
    <mergeCell ref="AA18:AC18"/>
    <mergeCell ref="B13:L13"/>
    <mergeCell ref="B14:L14"/>
    <mergeCell ref="B15:L15"/>
    <mergeCell ref="B16:L16"/>
    <mergeCell ref="B17:L17"/>
    <mergeCell ref="B18:L18"/>
    <mergeCell ref="B2:AY2"/>
    <mergeCell ref="B4:V4"/>
    <mergeCell ref="W5:AA8"/>
    <mergeCell ref="AV3:AW3"/>
    <mergeCell ref="AS3:AU3"/>
    <mergeCell ref="AQ3:AR3"/>
    <mergeCell ref="AN3:AP3"/>
    <mergeCell ref="AL3:AM3"/>
    <mergeCell ref="U5:V6"/>
    <mergeCell ref="AC5:AU5"/>
    <mergeCell ref="AC6:AU6"/>
    <mergeCell ref="AC7:AU7"/>
    <mergeCell ref="AC8:AU8"/>
    <mergeCell ref="B5:G6"/>
    <mergeCell ref="B7:G8"/>
    <mergeCell ref="H5:T6"/>
    <mergeCell ref="H7:J8"/>
    <mergeCell ref="K7:V8"/>
    <mergeCell ref="B12:L12"/>
    <mergeCell ref="M12:Q12"/>
    <mergeCell ref="R12:Z12"/>
    <mergeCell ref="AH3:AK3"/>
    <mergeCell ref="AH24:AM24"/>
    <mergeCell ref="AH25:AM25"/>
    <mergeCell ref="AH26:AM26"/>
    <mergeCell ref="AH27:AM27"/>
    <mergeCell ref="AH28:AM28"/>
    <mergeCell ref="AD12:AY12"/>
    <mergeCell ref="AD13:AY13"/>
    <mergeCell ref="AD14:AY14"/>
    <mergeCell ref="AD15:AY15"/>
    <mergeCell ref="AD16:AY16"/>
    <mergeCell ref="AD17:AY17"/>
    <mergeCell ref="AD18:AY18"/>
    <mergeCell ref="AQ25:AY25"/>
    <mergeCell ref="AQ26:AY26"/>
    <mergeCell ref="AQ27:AY27"/>
    <mergeCell ref="AQ28:AY28"/>
    <mergeCell ref="AH23:AM23"/>
    <mergeCell ref="B23:E23"/>
    <mergeCell ref="AA12:AC12"/>
    <mergeCell ref="B11:G11"/>
    <mergeCell ref="AQ29:AY29"/>
    <mergeCell ref="AQ30:AY30"/>
    <mergeCell ref="AQ31:AY31"/>
    <mergeCell ref="AQ32:AY32"/>
    <mergeCell ref="AQ33:AY33"/>
    <mergeCell ref="AQ34:AY34"/>
    <mergeCell ref="AQ35:AY35"/>
    <mergeCell ref="AQ36:AY36"/>
    <mergeCell ref="AD37:AL37"/>
    <mergeCell ref="AR37:AY37"/>
    <mergeCell ref="AF34:AG34"/>
    <mergeCell ref="AN34:AP34"/>
    <mergeCell ref="H11:V11"/>
    <mergeCell ref="W9:AY9"/>
    <mergeCell ref="B9:G10"/>
    <mergeCell ref="H9:J10"/>
    <mergeCell ref="K9:R10"/>
    <mergeCell ref="S9:S10"/>
    <mergeCell ref="T9:V10"/>
    <mergeCell ref="W10:Y11"/>
    <mergeCell ref="Z10:AY11"/>
  </mergeCells>
  <phoneticPr fontId="1"/>
  <dataValidations count="2">
    <dataValidation type="list" allowBlank="1" showInputMessage="1" showErrorMessage="1" sqref="AA24:AB36" xr:uid="{9A289D98-D50F-47DF-AA50-B071A129D5B0}">
      <formula1>"　,※"</formula1>
    </dataValidation>
    <dataValidation type="list" allowBlank="1" showInputMessage="1" showErrorMessage="1" sqref="AN24:AP36" xr:uid="{E70EC0B5-B4EA-4E9C-A3C0-BB77B9226A05}">
      <formula1>"　,10,8,0"</formula1>
    </dataValidation>
  </dataValidations>
  <printOptions horizontalCentered="1" verticalCentered="1"/>
  <pageMargins left="0.23622047244094491" right="0.23622047244094491" top="0" bottom="0" header="0" footer="0"/>
  <pageSetup paperSize="9" scale="95"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40C26C67-B3FD-418A-979B-79E805C3071F}">
          <x14:formula1>
            <xm:f>data!$BB$101:$BB$112</xm:f>
          </x14:formula1>
          <xm:sqref>B24:C36 AN3:AP3</xm:sqref>
        </x14:dataValidation>
        <x14:dataValidation type="list" allowBlank="1" showInputMessage="1" showErrorMessage="1" xr:uid="{EDBFF95D-4263-4216-825C-7CC7BDC28D95}">
          <x14:formula1>
            <xm:f>data!$BC$101:$BC$131</xm:f>
          </x14:formula1>
          <xm:sqref>D24:E36 AS3:AU3</xm:sqref>
        </x14:dataValidation>
        <x14:dataValidation type="list" allowBlank="1" showInputMessage="1" showErrorMessage="1" xr:uid="{43AACD6A-9A02-4754-9B54-9B3C679579F3}">
          <x14:formula1>
            <xm:f>data!$BA$101:$BA$201</xm:f>
          </x14:formula1>
          <xm:sqref>AH3:AK3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51820-832B-4CE7-8573-6F6479F5CE48}">
  <sheetPr>
    <pageSetUpPr fitToPage="1"/>
  </sheetPr>
  <dimension ref="B1:AZ47"/>
  <sheetViews>
    <sheetView showGridLines="0" zoomScaleNormal="100" workbookViewId="0">
      <selection sqref="A1:AZ44"/>
    </sheetView>
  </sheetViews>
  <sheetFormatPr defaultColWidth="1.75" defaultRowHeight="22.5" customHeight="1"/>
  <cols>
    <col min="1" max="16384" width="1.75" style="31"/>
  </cols>
  <sheetData>
    <row r="1" spans="2:51" ht="15" customHeight="1">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row>
    <row r="2" spans="2:51" ht="26.25" customHeight="1">
      <c r="B2" s="187" t="s">
        <v>14</v>
      </c>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row>
    <row r="3" spans="2:51" ht="15" customHeight="1">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188">
        <f>'請求書(B)提出用'!AH3</f>
        <v>0</v>
      </c>
      <c r="AI3" s="188"/>
      <c r="AJ3" s="188"/>
      <c r="AK3" s="188"/>
      <c r="AL3" s="189" t="s">
        <v>42</v>
      </c>
      <c r="AM3" s="189"/>
      <c r="AN3" s="188">
        <f>'請求書(B)提出用'!AN3</f>
        <v>0</v>
      </c>
      <c r="AO3" s="188"/>
      <c r="AP3" s="188"/>
      <c r="AQ3" s="189" t="s">
        <v>41</v>
      </c>
      <c r="AR3" s="189"/>
      <c r="AS3" s="188">
        <f>'請求書(B)提出用'!AS3</f>
        <v>0</v>
      </c>
      <c r="AT3" s="188"/>
      <c r="AU3" s="188"/>
      <c r="AV3" s="189" t="s">
        <v>43</v>
      </c>
      <c r="AW3" s="189"/>
      <c r="AX3" s="32"/>
      <c r="AY3" s="32"/>
    </row>
    <row r="4" spans="2:51" ht="22.5" customHeight="1">
      <c r="B4" s="194" t="s">
        <v>1</v>
      </c>
      <c r="C4" s="217"/>
      <c r="D4" s="217"/>
      <c r="E4" s="217"/>
      <c r="F4" s="217"/>
      <c r="G4" s="217"/>
      <c r="H4" s="217"/>
      <c r="I4" s="217"/>
      <c r="J4" s="217"/>
      <c r="K4" s="217"/>
      <c r="L4" s="217"/>
      <c r="M4" s="217"/>
      <c r="N4" s="217"/>
      <c r="O4" s="217"/>
      <c r="P4" s="217"/>
      <c r="Q4" s="217"/>
      <c r="R4" s="217"/>
      <c r="S4" s="217"/>
      <c r="T4" s="217"/>
      <c r="U4" s="217"/>
      <c r="V4" s="217"/>
    </row>
    <row r="5" spans="2:51" ht="16.5" customHeight="1">
      <c r="B5" s="436" t="s">
        <v>54</v>
      </c>
      <c r="C5" s="436"/>
      <c r="D5" s="436"/>
      <c r="E5" s="436"/>
      <c r="F5" s="436"/>
      <c r="G5" s="437"/>
      <c r="H5" s="440">
        <f>'請求書(B)提出用'!H5</f>
        <v>0</v>
      </c>
      <c r="I5" s="240"/>
      <c r="J5" s="240"/>
      <c r="K5" s="240"/>
      <c r="L5" s="240"/>
      <c r="M5" s="240"/>
      <c r="N5" s="240"/>
      <c r="O5" s="240"/>
      <c r="P5" s="240"/>
      <c r="Q5" s="240"/>
      <c r="R5" s="240"/>
      <c r="S5" s="240"/>
      <c r="T5" s="241"/>
      <c r="U5" s="213" t="s">
        <v>2</v>
      </c>
      <c r="V5" s="435"/>
      <c r="W5" s="195" t="s">
        <v>3</v>
      </c>
      <c r="X5" s="195"/>
      <c r="Y5" s="195"/>
      <c r="Z5" s="195"/>
      <c r="AA5" s="195"/>
      <c r="AB5" s="32"/>
      <c r="AC5" s="186">
        <f>'請求書(B)提出用'!AC5</f>
        <v>0</v>
      </c>
      <c r="AD5" s="186"/>
      <c r="AE5" s="186"/>
      <c r="AF5" s="186"/>
      <c r="AG5" s="186"/>
      <c r="AH5" s="186"/>
      <c r="AI5" s="186"/>
      <c r="AJ5" s="186"/>
      <c r="AK5" s="186"/>
      <c r="AL5" s="186"/>
      <c r="AM5" s="186"/>
      <c r="AN5" s="186"/>
      <c r="AO5" s="186"/>
      <c r="AP5" s="186"/>
      <c r="AQ5" s="186"/>
      <c r="AR5" s="186"/>
      <c r="AS5" s="186"/>
      <c r="AT5" s="186"/>
      <c r="AU5" s="186"/>
      <c r="AV5" s="32"/>
      <c r="AW5" s="32"/>
      <c r="AX5" s="32"/>
      <c r="AY5" s="32"/>
    </row>
    <row r="6" spans="2:51" ht="17.25" customHeight="1">
      <c r="B6" s="438"/>
      <c r="C6" s="438"/>
      <c r="D6" s="438"/>
      <c r="E6" s="438"/>
      <c r="F6" s="438"/>
      <c r="G6" s="439"/>
      <c r="H6" s="441"/>
      <c r="I6" s="242"/>
      <c r="J6" s="242"/>
      <c r="K6" s="242"/>
      <c r="L6" s="242"/>
      <c r="M6" s="242"/>
      <c r="N6" s="242"/>
      <c r="O6" s="242"/>
      <c r="P6" s="242"/>
      <c r="Q6" s="242"/>
      <c r="R6" s="242"/>
      <c r="S6" s="242"/>
      <c r="T6" s="243"/>
      <c r="U6" s="215"/>
      <c r="V6" s="216"/>
      <c r="W6" s="195"/>
      <c r="X6" s="195"/>
      <c r="Y6" s="195"/>
      <c r="Z6" s="195"/>
      <c r="AA6" s="195"/>
      <c r="AB6" s="32"/>
      <c r="AC6" s="186">
        <f>'請求書(B)提出用'!AC6</f>
        <v>0</v>
      </c>
      <c r="AD6" s="186"/>
      <c r="AE6" s="186"/>
      <c r="AF6" s="186"/>
      <c r="AG6" s="186"/>
      <c r="AH6" s="186"/>
      <c r="AI6" s="186"/>
      <c r="AJ6" s="186"/>
      <c r="AK6" s="186"/>
      <c r="AL6" s="186"/>
      <c r="AM6" s="186"/>
      <c r="AN6" s="186"/>
      <c r="AO6" s="186"/>
      <c r="AP6" s="186"/>
      <c r="AQ6" s="186"/>
      <c r="AR6" s="186"/>
      <c r="AS6" s="186"/>
      <c r="AT6" s="186"/>
      <c r="AU6" s="186"/>
      <c r="AV6" s="32"/>
      <c r="AW6" s="32"/>
      <c r="AX6" s="32"/>
      <c r="AY6" s="32"/>
    </row>
    <row r="7" spans="2:51" ht="15" customHeight="1">
      <c r="B7" s="244" t="s">
        <v>53</v>
      </c>
      <c r="C7" s="244"/>
      <c r="D7" s="244"/>
      <c r="E7" s="244"/>
      <c r="F7" s="244"/>
      <c r="G7" s="245"/>
      <c r="H7" s="442" t="s">
        <v>49</v>
      </c>
      <c r="I7" s="443"/>
      <c r="J7" s="443"/>
      <c r="K7" s="446">
        <f>'請求書(B)提出用'!K7</f>
        <v>0</v>
      </c>
      <c r="L7" s="446"/>
      <c r="M7" s="446"/>
      <c r="N7" s="446"/>
      <c r="O7" s="446"/>
      <c r="P7" s="446"/>
      <c r="Q7" s="446"/>
      <c r="R7" s="446"/>
      <c r="S7" s="446"/>
      <c r="T7" s="446"/>
      <c r="U7" s="446"/>
      <c r="V7" s="446"/>
      <c r="W7" s="195"/>
      <c r="X7" s="195"/>
      <c r="Y7" s="195"/>
      <c r="Z7" s="195"/>
      <c r="AA7" s="195"/>
      <c r="AB7" s="32"/>
      <c r="AC7" s="186">
        <f>'請求書(B)提出用'!AC7</f>
        <v>0</v>
      </c>
      <c r="AD7" s="186"/>
      <c r="AE7" s="186"/>
      <c r="AF7" s="186"/>
      <c r="AG7" s="186"/>
      <c r="AH7" s="186"/>
      <c r="AI7" s="186"/>
      <c r="AJ7" s="186"/>
      <c r="AK7" s="186"/>
      <c r="AL7" s="186"/>
      <c r="AM7" s="186"/>
      <c r="AN7" s="186"/>
      <c r="AO7" s="186"/>
      <c r="AP7" s="186"/>
      <c r="AQ7" s="186"/>
      <c r="AR7" s="186"/>
      <c r="AS7" s="186"/>
      <c r="AT7" s="186"/>
      <c r="AU7" s="186"/>
      <c r="AV7" s="32"/>
      <c r="AW7" s="32"/>
      <c r="AX7" s="32"/>
      <c r="AY7" s="32"/>
    </row>
    <row r="8" spans="2:51" ht="15" customHeight="1">
      <c r="B8" s="238"/>
      <c r="C8" s="238"/>
      <c r="D8" s="238"/>
      <c r="E8" s="238"/>
      <c r="F8" s="238"/>
      <c r="G8" s="239"/>
      <c r="H8" s="444"/>
      <c r="I8" s="445"/>
      <c r="J8" s="445"/>
      <c r="K8" s="447"/>
      <c r="L8" s="447"/>
      <c r="M8" s="447"/>
      <c r="N8" s="447"/>
      <c r="O8" s="447"/>
      <c r="P8" s="447"/>
      <c r="Q8" s="447"/>
      <c r="R8" s="447"/>
      <c r="S8" s="447"/>
      <c r="T8" s="447"/>
      <c r="U8" s="447"/>
      <c r="V8" s="447"/>
      <c r="W8" s="195"/>
      <c r="X8" s="195"/>
      <c r="Y8" s="195"/>
      <c r="Z8" s="195"/>
      <c r="AA8" s="195"/>
      <c r="AB8" s="32"/>
      <c r="AC8" s="186">
        <f>'請求書(B)提出用'!AC8</f>
        <v>0</v>
      </c>
      <c r="AD8" s="186"/>
      <c r="AE8" s="186"/>
      <c r="AF8" s="186"/>
      <c r="AG8" s="186"/>
      <c r="AH8" s="186"/>
      <c r="AI8" s="186"/>
      <c r="AJ8" s="186"/>
      <c r="AK8" s="186"/>
      <c r="AL8" s="186"/>
      <c r="AM8" s="186"/>
      <c r="AN8" s="186"/>
      <c r="AO8" s="186"/>
      <c r="AP8" s="186"/>
      <c r="AQ8" s="186"/>
      <c r="AR8" s="186"/>
      <c r="AS8" s="186"/>
      <c r="AT8" s="186"/>
      <c r="AU8" s="186"/>
      <c r="AV8" s="32"/>
      <c r="AW8" s="32"/>
      <c r="AX8" s="32"/>
      <c r="AY8" s="32"/>
    </row>
    <row r="9" spans="2:51" ht="15" customHeight="1">
      <c r="B9" s="416" t="s">
        <v>4</v>
      </c>
      <c r="C9" s="416"/>
      <c r="D9" s="416"/>
      <c r="E9" s="416"/>
      <c r="F9" s="416"/>
      <c r="G9" s="417"/>
      <c r="H9" s="420" t="s">
        <v>50</v>
      </c>
      <c r="I9" s="421"/>
      <c r="J9" s="421"/>
      <c r="K9" s="246">
        <f>'請求書(B)提出用'!K9</f>
        <v>0</v>
      </c>
      <c r="L9" s="246"/>
      <c r="M9" s="246"/>
      <c r="N9" s="246"/>
      <c r="O9" s="246"/>
      <c r="P9" s="246"/>
      <c r="Q9" s="246"/>
      <c r="R9" s="246"/>
      <c r="S9" s="427" t="s">
        <v>55</v>
      </c>
      <c r="T9" s="246">
        <f>'請求書(B)提出用'!T9</f>
        <v>0</v>
      </c>
      <c r="U9" s="246"/>
      <c r="V9" s="247"/>
      <c r="W9" s="422" t="s">
        <v>51</v>
      </c>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row>
    <row r="10" spans="2:51" ht="11.25" customHeight="1">
      <c r="B10" s="418"/>
      <c r="C10" s="418"/>
      <c r="D10" s="418"/>
      <c r="E10" s="418"/>
      <c r="F10" s="418"/>
      <c r="G10" s="419"/>
      <c r="H10" s="422"/>
      <c r="I10" s="423"/>
      <c r="J10" s="423"/>
      <c r="K10" s="248"/>
      <c r="L10" s="248"/>
      <c r="M10" s="248"/>
      <c r="N10" s="248"/>
      <c r="O10" s="248"/>
      <c r="P10" s="248"/>
      <c r="Q10" s="248"/>
      <c r="R10" s="248"/>
      <c r="S10" s="428"/>
      <c r="T10" s="248"/>
      <c r="U10" s="248"/>
      <c r="V10" s="249"/>
      <c r="W10" s="429" t="s">
        <v>52</v>
      </c>
      <c r="X10" s="430"/>
      <c r="Y10" s="430"/>
      <c r="Z10" s="433">
        <f>'請求書(B)提出用'!Z10</f>
        <v>0</v>
      </c>
      <c r="AA10" s="433"/>
      <c r="AB10" s="433"/>
      <c r="AC10" s="433"/>
      <c r="AD10" s="433"/>
      <c r="AE10" s="433"/>
      <c r="AF10" s="433"/>
      <c r="AG10" s="433"/>
      <c r="AH10" s="433"/>
      <c r="AI10" s="433"/>
      <c r="AJ10" s="433"/>
      <c r="AK10" s="433"/>
      <c r="AL10" s="433"/>
      <c r="AM10" s="433"/>
      <c r="AN10" s="433"/>
      <c r="AO10" s="433"/>
      <c r="AP10" s="433"/>
      <c r="AQ10" s="433"/>
      <c r="AR10" s="433"/>
      <c r="AS10" s="433"/>
      <c r="AT10" s="433"/>
      <c r="AU10" s="433"/>
      <c r="AV10" s="433"/>
      <c r="AW10" s="433"/>
      <c r="AX10" s="433"/>
      <c r="AY10" s="433"/>
    </row>
    <row r="11" spans="2:51" ht="30" customHeight="1">
      <c r="B11" s="253" t="s">
        <v>133</v>
      </c>
      <c r="C11" s="253"/>
      <c r="D11" s="253"/>
      <c r="E11" s="253"/>
      <c r="F11" s="253"/>
      <c r="G11" s="254"/>
      <c r="H11" s="255">
        <f>'請求書(B)提出用'!H11</f>
        <v>0</v>
      </c>
      <c r="I11" s="256"/>
      <c r="J11" s="256"/>
      <c r="K11" s="256"/>
      <c r="L11" s="256"/>
      <c r="M11" s="256"/>
      <c r="N11" s="256"/>
      <c r="O11" s="256"/>
      <c r="P11" s="256"/>
      <c r="Q11" s="256"/>
      <c r="R11" s="256"/>
      <c r="S11" s="256"/>
      <c r="T11" s="256"/>
      <c r="U11" s="256"/>
      <c r="V11" s="257"/>
      <c r="W11" s="431"/>
      <c r="X11" s="432"/>
      <c r="Y11" s="432"/>
      <c r="Z11" s="434"/>
      <c r="AA11" s="434"/>
      <c r="AB11" s="434"/>
      <c r="AC11" s="434"/>
      <c r="AD11" s="434"/>
      <c r="AE11" s="434"/>
      <c r="AF11" s="434"/>
      <c r="AG11" s="434"/>
      <c r="AH11" s="434"/>
      <c r="AI11" s="434"/>
      <c r="AJ11" s="434"/>
      <c r="AK11" s="434"/>
      <c r="AL11" s="434"/>
      <c r="AM11" s="434"/>
      <c r="AN11" s="434"/>
      <c r="AO11" s="434"/>
      <c r="AP11" s="434"/>
      <c r="AQ11" s="434"/>
      <c r="AR11" s="434"/>
      <c r="AS11" s="434"/>
      <c r="AT11" s="434"/>
      <c r="AU11" s="434"/>
      <c r="AV11" s="434"/>
      <c r="AW11" s="434"/>
      <c r="AX11" s="434"/>
      <c r="AY11" s="434"/>
    </row>
    <row r="12" spans="2:51" ht="15" customHeight="1">
      <c r="B12" s="258" t="s">
        <v>17</v>
      </c>
      <c r="C12" s="233"/>
      <c r="D12" s="233"/>
      <c r="E12" s="233"/>
      <c r="F12" s="233"/>
      <c r="G12" s="233"/>
      <c r="H12" s="233"/>
      <c r="I12" s="233"/>
      <c r="J12" s="233"/>
      <c r="K12" s="233"/>
      <c r="L12" s="235"/>
      <c r="M12" s="235" t="s">
        <v>15</v>
      </c>
      <c r="N12" s="424"/>
      <c r="O12" s="424"/>
      <c r="P12" s="424"/>
      <c r="Q12" s="425"/>
      <c r="R12" s="235" t="s">
        <v>16</v>
      </c>
      <c r="S12" s="424"/>
      <c r="T12" s="424"/>
      <c r="U12" s="424"/>
      <c r="V12" s="424"/>
      <c r="W12" s="424"/>
      <c r="X12" s="424"/>
      <c r="Y12" s="424"/>
      <c r="Z12" s="424"/>
      <c r="AA12" s="426" t="s">
        <v>8</v>
      </c>
      <c r="AB12" s="426"/>
      <c r="AC12" s="426"/>
      <c r="AD12" s="258" t="s">
        <v>18</v>
      </c>
      <c r="AE12" s="233"/>
      <c r="AF12" s="233"/>
      <c r="AG12" s="233"/>
      <c r="AH12" s="233"/>
      <c r="AI12" s="233"/>
      <c r="AJ12" s="233"/>
      <c r="AK12" s="233"/>
      <c r="AL12" s="233"/>
      <c r="AM12" s="233"/>
      <c r="AN12" s="233"/>
      <c r="AO12" s="233"/>
      <c r="AP12" s="233"/>
      <c r="AQ12" s="233"/>
      <c r="AR12" s="233"/>
      <c r="AS12" s="233"/>
      <c r="AT12" s="233"/>
      <c r="AU12" s="233"/>
      <c r="AV12" s="233"/>
      <c r="AW12" s="233"/>
      <c r="AX12" s="233"/>
      <c r="AY12" s="235"/>
    </row>
    <row r="13" spans="2:51" ht="22.5" customHeight="1">
      <c r="B13" s="412"/>
      <c r="C13" s="413"/>
      <c r="D13" s="413"/>
      <c r="E13" s="413"/>
      <c r="F13" s="413"/>
      <c r="G13" s="413"/>
      <c r="H13" s="413"/>
      <c r="I13" s="413"/>
      <c r="J13" s="413"/>
      <c r="K13" s="413"/>
      <c r="L13" s="414"/>
      <c r="N13" s="42"/>
      <c r="O13" s="43"/>
      <c r="P13" s="44"/>
      <c r="Q13" s="45"/>
      <c r="R13" s="46"/>
      <c r="S13" s="46"/>
      <c r="T13" s="47"/>
      <c r="U13" s="48"/>
      <c r="V13" s="46"/>
      <c r="W13" s="47"/>
      <c r="X13" s="48"/>
      <c r="Y13" s="46"/>
      <c r="Z13" s="47"/>
      <c r="AA13" s="415"/>
      <c r="AB13" s="415"/>
      <c r="AC13" s="415"/>
      <c r="AD13" s="412"/>
      <c r="AE13" s="413"/>
      <c r="AF13" s="413"/>
      <c r="AG13" s="413"/>
      <c r="AH13" s="413"/>
      <c r="AI13" s="413"/>
      <c r="AJ13" s="413"/>
      <c r="AK13" s="413"/>
      <c r="AL13" s="413"/>
      <c r="AM13" s="413"/>
      <c r="AN13" s="413"/>
      <c r="AO13" s="413"/>
      <c r="AP13" s="413"/>
      <c r="AQ13" s="413"/>
      <c r="AR13" s="413"/>
      <c r="AS13" s="413"/>
      <c r="AT13" s="413"/>
      <c r="AU13" s="413"/>
      <c r="AV13" s="413"/>
      <c r="AW13" s="413"/>
      <c r="AX13" s="413"/>
      <c r="AY13" s="414"/>
    </row>
    <row r="14" spans="2:51" ht="22.5" customHeight="1">
      <c r="B14" s="412"/>
      <c r="C14" s="413"/>
      <c r="D14" s="413"/>
      <c r="E14" s="413"/>
      <c r="F14" s="413"/>
      <c r="G14" s="413"/>
      <c r="H14" s="413"/>
      <c r="I14" s="413"/>
      <c r="J14" s="413"/>
      <c r="K14" s="413"/>
      <c r="L14" s="414"/>
      <c r="M14" s="46"/>
      <c r="N14" s="42"/>
      <c r="O14" s="42"/>
      <c r="P14" s="42"/>
      <c r="Q14" s="49"/>
      <c r="R14" s="46"/>
      <c r="S14" s="46"/>
      <c r="T14" s="47"/>
      <c r="U14" s="48"/>
      <c r="V14" s="46"/>
      <c r="W14" s="47"/>
      <c r="X14" s="48"/>
      <c r="Y14" s="46"/>
      <c r="Z14" s="47"/>
      <c r="AA14" s="415"/>
      <c r="AB14" s="415"/>
      <c r="AC14" s="415"/>
      <c r="AD14" s="412"/>
      <c r="AE14" s="413"/>
      <c r="AF14" s="413"/>
      <c r="AG14" s="413"/>
      <c r="AH14" s="413"/>
      <c r="AI14" s="413"/>
      <c r="AJ14" s="413"/>
      <c r="AK14" s="413"/>
      <c r="AL14" s="413"/>
      <c r="AM14" s="413"/>
      <c r="AN14" s="413"/>
      <c r="AO14" s="413"/>
      <c r="AP14" s="413"/>
      <c r="AQ14" s="413"/>
      <c r="AR14" s="413"/>
      <c r="AS14" s="413"/>
      <c r="AT14" s="413"/>
      <c r="AU14" s="413"/>
      <c r="AV14" s="413"/>
      <c r="AW14" s="413"/>
      <c r="AX14" s="413"/>
      <c r="AY14" s="414"/>
    </row>
    <row r="15" spans="2:51" ht="22.5" customHeight="1">
      <c r="B15" s="412"/>
      <c r="C15" s="413"/>
      <c r="D15" s="413"/>
      <c r="E15" s="413"/>
      <c r="F15" s="413"/>
      <c r="G15" s="413"/>
      <c r="H15" s="413"/>
      <c r="I15" s="413"/>
      <c r="J15" s="413"/>
      <c r="K15" s="413"/>
      <c r="L15" s="414"/>
      <c r="M15" s="46"/>
      <c r="N15" s="42"/>
      <c r="O15" s="42"/>
      <c r="P15" s="42"/>
      <c r="Q15" s="49"/>
      <c r="R15" s="46"/>
      <c r="S15" s="46"/>
      <c r="T15" s="47"/>
      <c r="U15" s="48"/>
      <c r="V15" s="46"/>
      <c r="W15" s="47"/>
      <c r="X15" s="48"/>
      <c r="Y15" s="46"/>
      <c r="Z15" s="47"/>
      <c r="AA15" s="415"/>
      <c r="AB15" s="415"/>
      <c r="AC15" s="415"/>
      <c r="AD15" s="412"/>
      <c r="AE15" s="413"/>
      <c r="AF15" s="413"/>
      <c r="AG15" s="413"/>
      <c r="AH15" s="413"/>
      <c r="AI15" s="413"/>
      <c r="AJ15" s="413"/>
      <c r="AK15" s="413"/>
      <c r="AL15" s="413"/>
      <c r="AM15" s="413"/>
      <c r="AN15" s="413"/>
      <c r="AO15" s="413"/>
      <c r="AP15" s="413"/>
      <c r="AQ15" s="413"/>
      <c r="AR15" s="413"/>
      <c r="AS15" s="413"/>
      <c r="AT15" s="413"/>
      <c r="AU15" s="413"/>
      <c r="AV15" s="413"/>
      <c r="AW15" s="413"/>
      <c r="AX15" s="413"/>
      <c r="AY15" s="414"/>
    </row>
    <row r="16" spans="2:51" ht="22.5" customHeight="1">
      <c r="B16" s="412"/>
      <c r="C16" s="413"/>
      <c r="D16" s="413"/>
      <c r="E16" s="413"/>
      <c r="F16" s="413"/>
      <c r="G16" s="413"/>
      <c r="H16" s="413"/>
      <c r="I16" s="413"/>
      <c r="J16" s="413"/>
      <c r="K16" s="413"/>
      <c r="L16" s="414"/>
      <c r="M16" s="46"/>
      <c r="N16" s="42"/>
      <c r="O16" s="42"/>
      <c r="P16" s="42"/>
      <c r="Q16" s="49"/>
      <c r="R16" s="46"/>
      <c r="S16" s="46"/>
      <c r="T16" s="47"/>
      <c r="U16" s="48"/>
      <c r="V16" s="46"/>
      <c r="W16" s="47"/>
      <c r="X16" s="48"/>
      <c r="Y16" s="46"/>
      <c r="Z16" s="47"/>
      <c r="AA16" s="415"/>
      <c r="AB16" s="415"/>
      <c r="AC16" s="415"/>
      <c r="AD16" s="412"/>
      <c r="AE16" s="413"/>
      <c r="AF16" s="413"/>
      <c r="AG16" s="413"/>
      <c r="AH16" s="413"/>
      <c r="AI16" s="413"/>
      <c r="AJ16" s="413"/>
      <c r="AK16" s="413"/>
      <c r="AL16" s="413"/>
      <c r="AM16" s="413"/>
      <c r="AN16" s="413"/>
      <c r="AO16" s="413"/>
      <c r="AP16" s="413"/>
      <c r="AQ16" s="413"/>
      <c r="AR16" s="413"/>
      <c r="AS16" s="413"/>
      <c r="AT16" s="413"/>
      <c r="AU16" s="413"/>
      <c r="AV16" s="413"/>
      <c r="AW16" s="413"/>
      <c r="AX16" s="413"/>
      <c r="AY16" s="414"/>
    </row>
    <row r="17" spans="2:51" ht="22.5" customHeight="1">
      <c r="B17" s="412"/>
      <c r="C17" s="413"/>
      <c r="D17" s="413"/>
      <c r="E17" s="413"/>
      <c r="F17" s="413"/>
      <c r="G17" s="413"/>
      <c r="H17" s="413"/>
      <c r="I17" s="413"/>
      <c r="J17" s="413"/>
      <c r="K17" s="413"/>
      <c r="L17" s="414"/>
      <c r="M17" s="46"/>
      <c r="N17" s="42"/>
      <c r="O17" s="42"/>
      <c r="P17" s="42"/>
      <c r="Q17" s="49"/>
      <c r="R17" s="46"/>
      <c r="S17" s="46"/>
      <c r="T17" s="47"/>
      <c r="U17" s="48"/>
      <c r="V17" s="46"/>
      <c r="W17" s="47"/>
      <c r="X17" s="48"/>
      <c r="Y17" s="46"/>
      <c r="Z17" s="47"/>
      <c r="AA17" s="415"/>
      <c r="AB17" s="415"/>
      <c r="AC17" s="415"/>
      <c r="AD17" s="412"/>
      <c r="AE17" s="413"/>
      <c r="AF17" s="413"/>
      <c r="AG17" s="413"/>
      <c r="AH17" s="413"/>
      <c r="AI17" s="413"/>
      <c r="AJ17" s="413"/>
      <c r="AK17" s="413"/>
      <c r="AL17" s="413"/>
      <c r="AM17" s="413"/>
      <c r="AN17" s="413"/>
      <c r="AO17" s="413"/>
      <c r="AP17" s="413"/>
      <c r="AQ17" s="413"/>
      <c r="AR17" s="413"/>
      <c r="AS17" s="413"/>
      <c r="AT17" s="413"/>
      <c r="AU17" s="413"/>
      <c r="AV17" s="413"/>
      <c r="AW17" s="413"/>
      <c r="AX17" s="413"/>
      <c r="AY17" s="414"/>
    </row>
    <row r="18" spans="2:51" ht="22.5" customHeight="1" thickBot="1">
      <c r="B18" s="412"/>
      <c r="C18" s="413"/>
      <c r="D18" s="413"/>
      <c r="E18" s="413"/>
      <c r="F18" s="413"/>
      <c r="G18" s="413"/>
      <c r="H18" s="413"/>
      <c r="I18" s="413"/>
      <c r="J18" s="413"/>
      <c r="K18" s="413"/>
      <c r="L18" s="414"/>
      <c r="M18" s="46"/>
      <c r="N18" s="42"/>
      <c r="O18" s="42"/>
      <c r="P18" s="42"/>
      <c r="Q18" s="49"/>
      <c r="R18" s="50"/>
      <c r="S18" s="51"/>
      <c r="T18" s="52"/>
      <c r="U18" s="53"/>
      <c r="V18" s="51"/>
      <c r="W18" s="52"/>
      <c r="X18" s="53"/>
      <c r="Y18" s="51"/>
      <c r="Z18" s="52"/>
      <c r="AA18" s="415"/>
      <c r="AB18" s="415"/>
      <c r="AC18" s="415"/>
      <c r="AD18" s="412"/>
      <c r="AE18" s="413"/>
      <c r="AF18" s="413"/>
      <c r="AG18" s="413"/>
      <c r="AH18" s="413"/>
      <c r="AI18" s="413"/>
      <c r="AJ18" s="413"/>
      <c r="AK18" s="413"/>
      <c r="AL18" s="413"/>
      <c r="AM18" s="413"/>
      <c r="AN18" s="413"/>
      <c r="AO18" s="413"/>
      <c r="AP18" s="413"/>
      <c r="AQ18" s="413"/>
      <c r="AR18" s="413"/>
      <c r="AS18" s="413"/>
      <c r="AT18" s="413"/>
      <c r="AU18" s="413"/>
      <c r="AV18" s="413"/>
      <c r="AW18" s="413"/>
      <c r="AX18" s="413"/>
      <c r="AY18" s="414"/>
    </row>
    <row r="19" spans="2:51" ht="22.5" customHeight="1">
      <c r="B19" s="394" t="s">
        <v>28</v>
      </c>
      <c r="C19" s="395"/>
      <c r="D19" s="395"/>
      <c r="E19" s="395"/>
      <c r="F19" s="395"/>
      <c r="G19" s="395"/>
      <c r="H19" s="395"/>
      <c r="I19" s="395"/>
      <c r="J19" s="395"/>
      <c r="K19" s="395"/>
      <c r="L19" s="395"/>
      <c r="M19" s="395"/>
      <c r="N19" s="396"/>
      <c r="O19" s="397" t="s">
        <v>19</v>
      </c>
      <c r="P19" s="398"/>
      <c r="Q19" s="398"/>
      <c r="R19" s="54"/>
      <c r="S19" s="55"/>
      <c r="T19" s="56"/>
      <c r="U19" s="57"/>
      <c r="V19" s="55"/>
      <c r="W19" s="56"/>
      <c r="X19" s="57"/>
      <c r="Y19" s="55"/>
      <c r="Z19" s="56"/>
      <c r="AD19" s="58"/>
      <c r="AE19" s="58"/>
      <c r="AF19" s="58"/>
      <c r="AG19" s="58"/>
      <c r="AH19" s="58"/>
      <c r="AI19" s="58"/>
      <c r="AJ19" s="58"/>
      <c r="AK19" s="58"/>
      <c r="AL19" s="58"/>
      <c r="AM19" s="58"/>
      <c r="AN19" s="58"/>
      <c r="AO19" s="58"/>
      <c r="AP19" s="58"/>
      <c r="AQ19" s="58"/>
      <c r="AR19" s="58"/>
      <c r="AS19" s="58"/>
      <c r="AT19" s="58"/>
    </row>
    <row r="20" spans="2:51" ht="7.5" customHeight="1">
      <c r="M20" s="59"/>
      <c r="N20" s="59"/>
      <c r="O20" s="59"/>
    </row>
    <row r="21" spans="2:51" ht="22.5" customHeight="1">
      <c r="B21" s="399" t="s">
        <v>33</v>
      </c>
      <c r="C21" s="399"/>
      <c r="D21" s="399"/>
      <c r="E21" s="399"/>
      <c r="F21" s="399"/>
      <c r="G21" s="399"/>
      <c r="H21" s="399"/>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c r="AF21" s="399"/>
      <c r="AG21" s="399"/>
      <c r="AH21" s="399"/>
      <c r="AI21" s="399"/>
      <c r="AJ21" s="399"/>
      <c r="AK21" s="399"/>
      <c r="AL21" s="399"/>
      <c r="AM21" s="399"/>
      <c r="AN21" s="399"/>
      <c r="AO21" s="399"/>
      <c r="AP21" s="399"/>
      <c r="AQ21" s="399"/>
      <c r="AR21" s="399"/>
      <c r="AS21" s="399"/>
      <c r="AT21" s="399"/>
      <c r="AU21" s="399"/>
      <c r="AV21" s="399"/>
      <c r="AW21" s="399"/>
      <c r="AX21" s="399"/>
      <c r="AY21" s="399"/>
    </row>
    <row r="22" spans="2:51" ht="3.75" customHeight="1"/>
    <row r="23" spans="2:51" ht="22.5" customHeight="1">
      <c r="B23" s="400" t="s">
        <v>9</v>
      </c>
      <c r="C23" s="401"/>
      <c r="D23" s="401"/>
      <c r="E23" s="401"/>
      <c r="F23" s="402" t="s">
        <v>23</v>
      </c>
      <c r="G23" s="403"/>
      <c r="H23" s="403"/>
      <c r="I23" s="403"/>
      <c r="J23" s="403"/>
      <c r="K23" s="403"/>
      <c r="L23" s="403"/>
      <c r="M23" s="403"/>
      <c r="N23" s="403"/>
      <c r="O23" s="403"/>
      <c r="P23" s="403"/>
      <c r="Q23" s="403"/>
      <c r="R23" s="403"/>
      <c r="S23" s="403"/>
      <c r="T23" s="403"/>
      <c r="U23" s="403"/>
      <c r="V23" s="403"/>
      <c r="W23" s="403"/>
      <c r="X23" s="403"/>
      <c r="Y23" s="403"/>
      <c r="Z23" s="404"/>
      <c r="AA23" s="405" t="s">
        <v>26</v>
      </c>
      <c r="AB23" s="406"/>
      <c r="AC23" s="402" t="s">
        <v>10</v>
      </c>
      <c r="AD23" s="403"/>
      <c r="AE23" s="403"/>
      <c r="AF23" s="407" t="s">
        <v>25</v>
      </c>
      <c r="AG23" s="408"/>
      <c r="AH23" s="409" t="s">
        <v>21</v>
      </c>
      <c r="AI23" s="409"/>
      <c r="AJ23" s="409"/>
      <c r="AK23" s="409"/>
      <c r="AL23" s="409"/>
      <c r="AM23" s="409"/>
      <c r="AN23" s="410" t="s">
        <v>20</v>
      </c>
      <c r="AO23" s="410"/>
      <c r="AP23" s="410"/>
      <c r="AQ23" s="401" t="s">
        <v>34</v>
      </c>
      <c r="AR23" s="401"/>
      <c r="AS23" s="401"/>
      <c r="AT23" s="401"/>
      <c r="AU23" s="401"/>
      <c r="AV23" s="401"/>
      <c r="AW23" s="401"/>
      <c r="AX23" s="401"/>
      <c r="AY23" s="411"/>
    </row>
    <row r="24" spans="2:51" ht="22.5" customHeight="1">
      <c r="B24" s="359">
        <f>'請求書(B)提出用'!B24</f>
        <v>0</v>
      </c>
      <c r="C24" s="359"/>
      <c r="D24" s="359">
        <f>'請求書(B)提出用'!D24</f>
        <v>0</v>
      </c>
      <c r="E24" s="359"/>
      <c r="F24" s="360">
        <f>'請求書(B)提出用'!F24</f>
        <v>0</v>
      </c>
      <c r="G24" s="361"/>
      <c r="H24" s="361"/>
      <c r="I24" s="361"/>
      <c r="J24" s="361"/>
      <c r="K24" s="361"/>
      <c r="L24" s="361"/>
      <c r="M24" s="361"/>
      <c r="N24" s="361"/>
      <c r="O24" s="361"/>
      <c r="P24" s="361"/>
      <c r="Q24" s="361"/>
      <c r="R24" s="361"/>
      <c r="S24" s="361"/>
      <c r="T24" s="361"/>
      <c r="U24" s="361"/>
      <c r="V24" s="361"/>
      <c r="W24" s="361"/>
      <c r="X24" s="361"/>
      <c r="Y24" s="361"/>
      <c r="Z24" s="362"/>
      <c r="AA24" s="363" t="str">
        <f>'請求書(B)提出用'!AA24</f>
        <v>　</v>
      </c>
      <c r="AB24" s="364"/>
      <c r="AC24" s="365" t="str">
        <f>IF('請求書(B)提出用'!AC24="","",'請求書(B)提出用'!AC24)</f>
        <v/>
      </c>
      <c r="AD24" s="365"/>
      <c r="AE24" s="366"/>
      <c r="AF24" s="367">
        <f>'請求書(B)提出用'!AF24</f>
        <v>0</v>
      </c>
      <c r="AG24" s="368"/>
      <c r="AH24" s="355" t="str">
        <f>IF('請求書(B)提出用'!AH24="","",'請求書(B)提出用'!AH24)</f>
        <v/>
      </c>
      <c r="AI24" s="356"/>
      <c r="AJ24" s="356"/>
      <c r="AK24" s="356"/>
      <c r="AL24" s="356"/>
      <c r="AM24" s="357"/>
      <c r="AN24" s="358" t="str">
        <f>IF('請求書(B)提出用'!AN24="","",'請求書(B)提出用'!AN24)</f>
        <v/>
      </c>
      <c r="AO24" s="358"/>
      <c r="AP24" s="358"/>
      <c r="AQ24" s="355" t="str">
        <f>'請求書(B)提出用'!AQ24</f>
        <v/>
      </c>
      <c r="AR24" s="356"/>
      <c r="AS24" s="356"/>
      <c r="AT24" s="356"/>
      <c r="AU24" s="356"/>
      <c r="AV24" s="356"/>
      <c r="AW24" s="356"/>
      <c r="AX24" s="356"/>
      <c r="AY24" s="357"/>
    </row>
    <row r="25" spans="2:51" ht="22.5" customHeight="1">
      <c r="B25" s="359">
        <f>'請求書(B)提出用'!B25</f>
        <v>0</v>
      </c>
      <c r="C25" s="359"/>
      <c r="D25" s="359">
        <f>'請求書(B)提出用'!D25</f>
        <v>0</v>
      </c>
      <c r="E25" s="359"/>
      <c r="F25" s="360">
        <f>'請求書(B)提出用'!F25</f>
        <v>0</v>
      </c>
      <c r="G25" s="361"/>
      <c r="H25" s="361"/>
      <c r="I25" s="361"/>
      <c r="J25" s="361"/>
      <c r="K25" s="361"/>
      <c r="L25" s="361"/>
      <c r="M25" s="361"/>
      <c r="N25" s="361"/>
      <c r="O25" s="361"/>
      <c r="P25" s="361"/>
      <c r="Q25" s="361"/>
      <c r="R25" s="361"/>
      <c r="S25" s="361"/>
      <c r="T25" s="361"/>
      <c r="U25" s="361"/>
      <c r="V25" s="361"/>
      <c r="W25" s="361"/>
      <c r="X25" s="361"/>
      <c r="Y25" s="361"/>
      <c r="Z25" s="362"/>
      <c r="AA25" s="363">
        <f>'請求書(B)提出用'!AA25</f>
        <v>0</v>
      </c>
      <c r="AB25" s="364"/>
      <c r="AC25" s="365" t="str">
        <f>IF('請求書(B)提出用'!AC25="","",'請求書(B)提出用'!AC25)</f>
        <v/>
      </c>
      <c r="AD25" s="365"/>
      <c r="AE25" s="366"/>
      <c r="AF25" s="367">
        <f>'請求書(B)提出用'!AF25</f>
        <v>0</v>
      </c>
      <c r="AG25" s="368"/>
      <c r="AH25" s="355" t="str">
        <f>IF('請求書(B)提出用'!AH25="","",'請求書(B)提出用'!AH25)</f>
        <v/>
      </c>
      <c r="AI25" s="356"/>
      <c r="AJ25" s="356"/>
      <c r="AK25" s="356"/>
      <c r="AL25" s="356"/>
      <c r="AM25" s="357"/>
      <c r="AN25" s="358" t="str">
        <f>IF('請求書(B)提出用'!AN25="","",'請求書(B)提出用'!AN25)</f>
        <v/>
      </c>
      <c r="AO25" s="358"/>
      <c r="AP25" s="358"/>
      <c r="AQ25" s="355" t="str">
        <f>'請求書(B)提出用'!AQ25</f>
        <v/>
      </c>
      <c r="AR25" s="356"/>
      <c r="AS25" s="356"/>
      <c r="AT25" s="356"/>
      <c r="AU25" s="356"/>
      <c r="AV25" s="356"/>
      <c r="AW25" s="356"/>
      <c r="AX25" s="356"/>
      <c r="AY25" s="357"/>
    </row>
    <row r="26" spans="2:51" ht="22.5" customHeight="1">
      <c r="B26" s="359">
        <f>'請求書(B)提出用'!B26</f>
        <v>0</v>
      </c>
      <c r="C26" s="359"/>
      <c r="D26" s="359">
        <f>'請求書(B)提出用'!D26</f>
        <v>0</v>
      </c>
      <c r="E26" s="359"/>
      <c r="F26" s="360">
        <f>'請求書(B)提出用'!F26</f>
        <v>0</v>
      </c>
      <c r="G26" s="361"/>
      <c r="H26" s="361"/>
      <c r="I26" s="361"/>
      <c r="J26" s="361"/>
      <c r="K26" s="361"/>
      <c r="L26" s="361"/>
      <c r="M26" s="361"/>
      <c r="N26" s="361"/>
      <c r="O26" s="361"/>
      <c r="P26" s="361"/>
      <c r="Q26" s="361"/>
      <c r="R26" s="361"/>
      <c r="S26" s="361"/>
      <c r="T26" s="361"/>
      <c r="U26" s="361"/>
      <c r="V26" s="361"/>
      <c r="W26" s="361"/>
      <c r="X26" s="361"/>
      <c r="Y26" s="361"/>
      <c r="Z26" s="362"/>
      <c r="AA26" s="363">
        <f>'請求書(B)提出用'!AA26</f>
        <v>0</v>
      </c>
      <c r="AB26" s="364"/>
      <c r="AC26" s="365" t="str">
        <f>IF('請求書(B)提出用'!AC26="","",'請求書(B)提出用'!AC26)</f>
        <v/>
      </c>
      <c r="AD26" s="365"/>
      <c r="AE26" s="366"/>
      <c r="AF26" s="367">
        <f>'請求書(B)提出用'!AF26</f>
        <v>0</v>
      </c>
      <c r="AG26" s="368"/>
      <c r="AH26" s="355" t="str">
        <f>IF('請求書(B)提出用'!AH26="","",'請求書(B)提出用'!AH26)</f>
        <v/>
      </c>
      <c r="AI26" s="356"/>
      <c r="AJ26" s="356"/>
      <c r="AK26" s="356"/>
      <c r="AL26" s="356"/>
      <c r="AM26" s="357"/>
      <c r="AN26" s="358" t="str">
        <f>IF('請求書(B)提出用'!AN26="","",'請求書(B)提出用'!AN26)</f>
        <v/>
      </c>
      <c r="AO26" s="358"/>
      <c r="AP26" s="358"/>
      <c r="AQ26" s="355" t="str">
        <f>'請求書(B)提出用'!AQ26</f>
        <v/>
      </c>
      <c r="AR26" s="356"/>
      <c r="AS26" s="356"/>
      <c r="AT26" s="356"/>
      <c r="AU26" s="356"/>
      <c r="AV26" s="356"/>
      <c r="AW26" s="356"/>
      <c r="AX26" s="356"/>
      <c r="AY26" s="357"/>
    </row>
    <row r="27" spans="2:51" ht="22.5" customHeight="1">
      <c r="B27" s="359">
        <f>'請求書(B)提出用'!B27</f>
        <v>0</v>
      </c>
      <c r="C27" s="359"/>
      <c r="D27" s="359">
        <f>'請求書(B)提出用'!D27</f>
        <v>0</v>
      </c>
      <c r="E27" s="359"/>
      <c r="F27" s="360">
        <f>'請求書(B)提出用'!F27</f>
        <v>0</v>
      </c>
      <c r="G27" s="361"/>
      <c r="H27" s="361"/>
      <c r="I27" s="361"/>
      <c r="J27" s="361"/>
      <c r="K27" s="361"/>
      <c r="L27" s="361"/>
      <c r="M27" s="361"/>
      <c r="N27" s="361"/>
      <c r="O27" s="361"/>
      <c r="P27" s="361"/>
      <c r="Q27" s="361"/>
      <c r="R27" s="361"/>
      <c r="S27" s="361"/>
      <c r="T27" s="361"/>
      <c r="U27" s="361"/>
      <c r="V27" s="361"/>
      <c r="W27" s="361"/>
      <c r="X27" s="361"/>
      <c r="Y27" s="361"/>
      <c r="Z27" s="362"/>
      <c r="AA27" s="363">
        <f>'請求書(B)提出用'!AA27</f>
        <v>0</v>
      </c>
      <c r="AB27" s="364"/>
      <c r="AC27" s="365" t="str">
        <f>IF('請求書(B)提出用'!AC27="","",'請求書(B)提出用'!AC27)</f>
        <v/>
      </c>
      <c r="AD27" s="365"/>
      <c r="AE27" s="366"/>
      <c r="AF27" s="367">
        <f>'請求書(B)提出用'!AF27</f>
        <v>0</v>
      </c>
      <c r="AG27" s="368"/>
      <c r="AH27" s="355" t="str">
        <f>IF('請求書(B)提出用'!AH27="","",'請求書(B)提出用'!AH27)</f>
        <v/>
      </c>
      <c r="AI27" s="356"/>
      <c r="AJ27" s="356"/>
      <c r="AK27" s="356"/>
      <c r="AL27" s="356"/>
      <c r="AM27" s="357"/>
      <c r="AN27" s="358" t="str">
        <f>IF('請求書(B)提出用'!AN27="","",'請求書(B)提出用'!AN27)</f>
        <v/>
      </c>
      <c r="AO27" s="358"/>
      <c r="AP27" s="358"/>
      <c r="AQ27" s="355" t="str">
        <f>'請求書(B)提出用'!AQ27</f>
        <v/>
      </c>
      <c r="AR27" s="356"/>
      <c r="AS27" s="356"/>
      <c r="AT27" s="356"/>
      <c r="AU27" s="356"/>
      <c r="AV27" s="356"/>
      <c r="AW27" s="356"/>
      <c r="AX27" s="356"/>
      <c r="AY27" s="357"/>
    </row>
    <row r="28" spans="2:51" ht="22.5" customHeight="1">
      <c r="B28" s="359">
        <f>'請求書(B)提出用'!B28</f>
        <v>0</v>
      </c>
      <c r="C28" s="359"/>
      <c r="D28" s="359">
        <f>'請求書(B)提出用'!D28</f>
        <v>0</v>
      </c>
      <c r="E28" s="359"/>
      <c r="F28" s="360">
        <f>'請求書(B)提出用'!F28</f>
        <v>0</v>
      </c>
      <c r="G28" s="361"/>
      <c r="H28" s="361"/>
      <c r="I28" s="361"/>
      <c r="J28" s="361"/>
      <c r="K28" s="361"/>
      <c r="L28" s="361"/>
      <c r="M28" s="361"/>
      <c r="N28" s="361"/>
      <c r="O28" s="361"/>
      <c r="P28" s="361"/>
      <c r="Q28" s="361"/>
      <c r="R28" s="361"/>
      <c r="S28" s="361"/>
      <c r="T28" s="361"/>
      <c r="U28" s="361"/>
      <c r="V28" s="361"/>
      <c r="W28" s="361"/>
      <c r="X28" s="361"/>
      <c r="Y28" s="361"/>
      <c r="Z28" s="362"/>
      <c r="AA28" s="363">
        <f>'請求書(B)提出用'!AA28</f>
        <v>0</v>
      </c>
      <c r="AB28" s="364"/>
      <c r="AC28" s="365" t="str">
        <f>IF('請求書(B)提出用'!AC28="","",'請求書(B)提出用'!AC28)</f>
        <v/>
      </c>
      <c r="AD28" s="365"/>
      <c r="AE28" s="366"/>
      <c r="AF28" s="367">
        <f>'請求書(B)提出用'!AF28</f>
        <v>0</v>
      </c>
      <c r="AG28" s="368"/>
      <c r="AH28" s="355" t="str">
        <f>IF('請求書(B)提出用'!AH28="","",'請求書(B)提出用'!AH28)</f>
        <v/>
      </c>
      <c r="AI28" s="356"/>
      <c r="AJ28" s="356"/>
      <c r="AK28" s="356"/>
      <c r="AL28" s="356"/>
      <c r="AM28" s="357"/>
      <c r="AN28" s="358" t="str">
        <f>IF('請求書(B)提出用'!AN28="","",'請求書(B)提出用'!AN28)</f>
        <v/>
      </c>
      <c r="AO28" s="358"/>
      <c r="AP28" s="358"/>
      <c r="AQ28" s="355" t="str">
        <f>'請求書(B)提出用'!AQ28</f>
        <v/>
      </c>
      <c r="AR28" s="356"/>
      <c r="AS28" s="356"/>
      <c r="AT28" s="356"/>
      <c r="AU28" s="356"/>
      <c r="AV28" s="356"/>
      <c r="AW28" s="356"/>
      <c r="AX28" s="356"/>
      <c r="AY28" s="357"/>
    </row>
    <row r="29" spans="2:51" ht="22.5" customHeight="1">
      <c r="B29" s="359">
        <f>'請求書(B)提出用'!B29</f>
        <v>0</v>
      </c>
      <c r="C29" s="359"/>
      <c r="D29" s="359">
        <f>'請求書(B)提出用'!D29</f>
        <v>0</v>
      </c>
      <c r="E29" s="359"/>
      <c r="F29" s="360">
        <f>'請求書(B)提出用'!F29</f>
        <v>0</v>
      </c>
      <c r="G29" s="361"/>
      <c r="H29" s="361"/>
      <c r="I29" s="361"/>
      <c r="J29" s="361"/>
      <c r="K29" s="361"/>
      <c r="L29" s="361"/>
      <c r="M29" s="361"/>
      <c r="N29" s="361"/>
      <c r="O29" s="361"/>
      <c r="P29" s="361"/>
      <c r="Q29" s="361"/>
      <c r="R29" s="361"/>
      <c r="S29" s="361"/>
      <c r="T29" s="361"/>
      <c r="U29" s="361"/>
      <c r="V29" s="361"/>
      <c r="W29" s="361"/>
      <c r="X29" s="361"/>
      <c r="Y29" s="361"/>
      <c r="Z29" s="362"/>
      <c r="AA29" s="363">
        <f>'請求書(B)提出用'!AA29</f>
        <v>0</v>
      </c>
      <c r="AB29" s="364"/>
      <c r="AC29" s="365" t="str">
        <f>IF('請求書(B)提出用'!AC29="","",'請求書(B)提出用'!AC29)</f>
        <v/>
      </c>
      <c r="AD29" s="365"/>
      <c r="AE29" s="366"/>
      <c r="AF29" s="367">
        <f>'請求書(B)提出用'!AF29</f>
        <v>0</v>
      </c>
      <c r="AG29" s="368"/>
      <c r="AH29" s="355" t="str">
        <f>IF('請求書(B)提出用'!AH29="","",'請求書(B)提出用'!AH29)</f>
        <v/>
      </c>
      <c r="AI29" s="356"/>
      <c r="AJ29" s="356"/>
      <c r="AK29" s="356"/>
      <c r="AL29" s="356"/>
      <c r="AM29" s="357"/>
      <c r="AN29" s="358" t="str">
        <f>IF('請求書(B)提出用'!AN29="","",'請求書(B)提出用'!AN29)</f>
        <v/>
      </c>
      <c r="AO29" s="358"/>
      <c r="AP29" s="358"/>
      <c r="AQ29" s="355" t="str">
        <f>'請求書(B)提出用'!AQ29</f>
        <v/>
      </c>
      <c r="AR29" s="356"/>
      <c r="AS29" s="356"/>
      <c r="AT29" s="356"/>
      <c r="AU29" s="356"/>
      <c r="AV29" s="356"/>
      <c r="AW29" s="356"/>
      <c r="AX29" s="356"/>
      <c r="AY29" s="357"/>
    </row>
    <row r="30" spans="2:51" ht="22.5" customHeight="1">
      <c r="B30" s="359">
        <f>'請求書(B)提出用'!B30</f>
        <v>0</v>
      </c>
      <c r="C30" s="359"/>
      <c r="D30" s="359">
        <f>'請求書(B)提出用'!D30</f>
        <v>0</v>
      </c>
      <c r="E30" s="359"/>
      <c r="F30" s="360">
        <f>'請求書(B)提出用'!F30</f>
        <v>0</v>
      </c>
      <c r="G30" s="361"/>
      <c r="H30" s="361"/>
      <c r="I30" s="361"/>
      <c r="J30" s="361"/>
      <c r="K30" s="361"/>
      <c r="L30" s="361"/>
      <c r="M30" s="361"/>
      <c r="N30" s="361"/>
      <c r="O30" s="361"/>
      <c r="P30" s="361"/>
      <c r="Q30" s="361"/>
      <c r="R30" s="361"/>
      <c r="S30" s="361"/>
      <c r="T30" s="361"/>
      <c r="U30" s="361"/>
      <c r="V30" s="361"/>
      <c r="W30" s="361"/>
      <c r="X30" s="361"/>
      <c r="Y30" s="361"/>
      <c r="Z30" s="362"/>
      <c r="AA30" s="363">
        <f>'請求書(B)提出用'!AA30</f>
        <v>0</v>
      </c>
      <c r="AB30" s="364"/>
      <c r="AC30" s="365" t="str">
        <f>IF('請求書(B)提出用'!AC30="","",'請求書(B)提出用'!AC30)</f>
        <v/>
      </c>
      <c r="AD30" s="365"/>
      <c r="AE30" s="366"/>
      <c r="AF30" s="367">
        <f>'請求書(B)提出用'!AF30</f>
        <v>0</v>
      </c>
      <c r="AG30" s="368"/>
      <c r="AH30" s="355" t="str">
        <f>IF('請求書(B)提出用'!AH30="","",'請求書(B)提出用'!AH30)</f>
        <v/>
      </c>
      <c r="AI30" s="356"/>
      <c r="AJ30" s="356"/>
      <c r="AK30" s="356"/>
      <c r="AL30" s="356"/>
      <c r="AM30" s="357"/>
      <c r="AN30" s="358" t="str">
        <f>IF('請求書(B)提出用'!AN30="","",'請求書(B)提出用'!AN30)</f>
        <v>　</v>
      </c>
      <c r="AO30" s="358"/>
      <c r="AP30" s="358"/>
      <c r="AQ30" s="355" t="str">
        <f>'請求書(B)提出用'!AQ30</f>
        <v/>
      </c>
      <c r="AR30" s="356"/>
      <c r="AS30" s="356"/>
      <c r="AT30" s="356"/>
      <c r="AU30" s="356"/>
      <c r="AV30" s="356"/>
      <c r="AW30" s="356"/>
      <c r="AX30" s="356"/>
      <c r="AY30" s="357"/>
    </row>
    <row r="31" spans="2:51" ht="22.5" customHeight="1">
      <c r="B31" s="359">
        <f>'請求書(B)提出用'!B31</f>
        <v>0</v>
      </c>
      <c r="C31" s="359"/>
      <c r="D31" s="359">
        <f>'請求書(B)提出用'!D31</f>
        <v>0</v>
      </c>
      <c r="E31" s="359"/>
      <c r="F31" s="360">
        <f>'請求書(B)提出用'!F31</f>
        <v>0</v>
      </c>
      <c r="G31" s="361"/>
      <c r="H31" s="361"/>
      <c r="I31" s="361"/>
      <c r="J31" s="361"/>
      <c r="K31" s="361"/>
      <c r="L31" s="361"/>
      <c r="M31" s="361"/>
      <c r="N31" s="361"/>
      <c r="O31" s="361"/>
      <c r="P31" s="361"/>
      <c r="Q31" s="361"/>
      <c r="R31" s="361"/>
      <c r="S31" s="361"/>
      <c r="T31" s="361"/>
      <c r="U31" s="361"/>
      <c r="V31" s="361"/>
      <c r="W31" s="361"/>
      <c r="X31" s="361"/>
      <c r="Y31" s="361"/>
      <c r="Z31" s="362"/>
      <c r="AA31" s="363">
        <f>'請求書(B)提出用'!AA31</f>
        <v>0</v>
      </c>
      <c r="AB31" s="364"/>
      <c r="AC31" s="365" t="str">
        <f>IF('請求書(B)提出用'!AC31="","",'請求書(B)提出用'!AC31)</f>
        <v/>
      </c>
      <c r="AD31" s="365"/>
      <c r="AE31" s="366"/>
      <c r="AF31" s="367">
        <f>'請求書(B)提出用'!AF31</f>
        <v>0</v>
      </c>
      <c r="AG31" s="368"/>
      <c r="AH31" s="355" t="str">
        <f>IF('請求書(B)提出用'!AH31="","",'請求書(B)提出用'!AH31)</f>
        <v/>
      </c>
      <c r="AI31" s="356"/>
      <c r="AJ31" s="356"/>
      <c r="AK31" s="356"/>
      <c r="AL31" s="356"/>
      <c r="AM31" s="357"/>
      <c r="AN31" s="358" t="str">
        <f>IF('請求書(B)提出用'!AN31="","",'請求書(B)提出用'!AN31)</f>
        <v/>
      </c>
      <c r="AO31" s="358"/>
      <c r="AP31" s="358"/>
      <c r="AQ31" s="355" t="str">
        <f>'請求書(B)提出用'!AQ31</f>
        <v/>
      </c>
      <c r="AR31" s="356"/>
      <c r="AS31" s="356"/>
      <c r="AT31" s="356"/>
      <c r="AU31" s="356"/>
      <c r="AV31" s="356"/>
      <c r="AW31" s="356"/>
      <c r="AX31" s="356"/>
      <c r="AY31" s="357"/>
    </row>
    <row r="32" spans="2:51" ht="22.5" customHeight="1">
      <c r="B32" s="359">
        <f>'請求書(B)提出用'!B32</f>
        <v>0</v>
      </c>
      <c r="C32" s="359"/>
      <c r="D32" s="359">
        <f>'請求書(B)提出用'!D32</f>
        <v>0</v>
      </c>
      <c r="E32" s="359"/>
      <c r="F32" s="360">
        <f>'請求書(B)提出用'!F32</f>
        <v>0</v>
      </c>
      <c r="G32" s="361"/>
      <c r="H32" s="361"/>
      <c r="I32" s="361"/>
      <c r="J32" s="361"/>
      <c r="K32" s="361"/>
      <c r="L32" s="361"/>
      <c r="M32" s="361"/>
      <c r="N32" s="361"/>
      <c r="O32" s="361"/>
      <c r="P32" s="361"/>
      <c r="Q32" s="361"/>
      <c r="R32" s="361"/>
      <c r="S32" s="361"/>
      <c r="T32" s="361"/>
      <c r="U32" s="361"/>
      <c r="V32" s="361"/>
      <c r="W32" s="361"/>
      <c r="X32" s="361"/>
      <c r="Y32" s="361"/>
      <c r="Z32" s="362"/>
      <c r="AA32" s="363">
        <f>'請求書(B)提出用'!AA32</f>
        <v>0</v>
      </c>
      <c r="AB32" s="364"/>
      <c r="AC32" s="365" t="str">
        <f>IF('請求書(B)提出用'!AC32="","",'請求書(B)提出用'!AC32)</f>
        <v/>
      </c>
      <c r="AD32" s="365"/>
      <c r="AE32" s="366"/>
      <c r="AF32" s="367">
        <f>'請求書(B)提出用'!AF32</f>
        <v>0</v>
      </c>
      <c r="AG32" s="368"/>
      <c r="AH32" s="355" t="str">
        <f>IF('請求書(B)提出用'!AH32="","",'請求書(B)提出用'!AH32)</f>
        <v/>
      </c>
      <c r="AI32" s="356"/>
      <c r="AJ32" s="356"/>
      <c r="AK32" s="356"/>
      <c r="AL32" s="356"/>
      <c r="AM32" s="357"/>
      <c r="AN32" s="358" t="str">
        <f>IF('請求書(B)提出用'!AN32="","",'請求書(B)提出用'!AN32)</f>
        <v/>
      </c>
      <c r="AO32" s="358"/>
      <c r="AP32" s="358"/>
      <c r="AQ32" s="355" t="str">
        <f>'請求書(B)提出用'!AQ32</f>
        <v/>
      </c>
      <c r="AR32" s="356"/>
      <c r="AS32" s="356"/>
      <c r="AT32" s="356"/>
      <c r="AU32" s="356"/>
      <c r="AV32" s="356"/>
      <c r="AW32" s="356"/>
      <c r="AX32" s="356"/>
      <c r="AY32" s="357"/>
    </row>
    <row r="33" spans="2:52" ht="22.5" customHeight="1">
      <c r="B33" s="359">
        <f>'請求書(B)提出用'!B33</f>
        <v>0</v>
      </c>
      <c r="C33" s="359"/>
      <c r="D33" s="359">
        <f>'請求書(B)提出用'!D33</f>
        <v>0</v>
      </c>
      <c r="E33" s="359"/>
      <c r="F33" s="360">
        <f>'請求書(B)提出用'!F33</f>
        <v>0</v>
      </c>
      <c r="G33" s="361"/>
      <c r="H33" s="361"/>
      <c r="I33" s="361"/>
      <c r="J33" s="361"/>
      <c r="K33" s="361"/>
      <c r="L33" s="361"/>
      <c r="M33" s="361"/>
      <c r="N33" s="361"/>
      <c r="O33" s="361"/>
      <c r="P33" s="361"/>
      <c r="Q33" s="361"/>
      <c r="R33" s="361"/>
      <c r="S33" s="361"/>
      <c r="T33" s="361"/>
      <c r="U33" s="361"/>
      <c r="V33" s="361"/>
      <c r="W33" s="361"/>
      <c r="X33" s="361"/>
      <c r="Y33" s="361"/>
      <c r="Z33" s="362"/>
      <c r="AA33" s="363">
        <f>'請求書(B)提出用'!AA33</f>
        <v>0</v>
      </c>
      <c r="AB33" s="364"/>
      <c r="AC33" s="365" t="str">
        <f>IF('請求書(B)提出用'!AC33="","",'請求書(B)提出用'!AC33)</f>
        <v/>
      </c>
      <c r="AD33" s="365"/>
      <c r="AE33" s="366"/>
      <c r="AF33" s="367">
        <f>'請求書(B)提出用'!AF33</f>
        <v>0</v>
      </c>
      <c r="AG33" s="368"/>
      <c r="AH33" s="355" t="str">
        <f>IF('請求書(B)提出用'!AH33="","",'請求書(B)提出用'!AH33)</f>
        <v/>
      </c>
      <c r="AI33" s="356"/>
      <c r="AJ33" s="356"/>
      <c r="AK33" s="356"/>
      <c r="AL33" s="356"/>
      <c r="AM33" s="357"/>
      <c r="AN33" s="358" t="str">
        <f>IF('請求書(B)提出用'!AN33="","",'請求書(B)提出用'!AN33)</f>
        <v/>
      </c>
      <c r="AO33" s="358"/>
      <c r="AP33" s="358"/>
      <c r="AQ33" s="355" t="str">
        <f>'請求書(B)提出用'!AQ33</f>
        <v/>
      </c>
      <c r="AR33" s="356"/>
      <c r="AS33" s="356"/>
      <c r="AT33" s="356"/>
      <c r="AU33" s="356"/>
      <c r="AV33" s="356"/>
      <c r="AW33" s="356"/>
      <c r="AX33" s="356"/>
      <c r="AY33" s="357"/>
    </row>
    <row r="34" spans="2:52" ht="22.5" customHeight="1">
      <c r="B34" s="359">
        <f>'請求書(B)提出用'!B34</f>
        <v>0</v>
      </c>
      <c r="C34" s="359"/>
      <c r="D34" s="359">
        <f>'請求書(B)提出用'!D34</f>
        <v>0</v>
      </c>
      <c r="E34" s="359"/>
      <c r="F34" s="360">
        <f>'請求書(B)提出用'!F34</f>
        <v>0</v>
      </c>
      <c r="G34" s="361"/>
      <c r="H34" s="361"/>
      <c r="I34" s="361"/>
      <c r="J34" s="361"/>
      <c r="K34" s="361"/>
      <c r="L34" s="361"/>
      <c r="M34" s="361"/>
      <c r="N34" s="361"/>
      <c r="O34" s="361"/>
      <c r="P34" s="361"/>
      <c r="Q34" s="361"/>
      <c r="R34" s="361"/>
      <c r="S34" s="361"/>
      <c r="T34" s="361"/>
      <c r="U34" s="361"/>
      <c r="V34" s="361"/>
      <c r="W34" s="361"/>
      <c r="X34" s="361"/>
      <c r="Y34" s="361"/>
      <c r="Z34" s="362"/>
      <c r="AA34" s="363">
        <f>'請求書(B)提出用'!AA34</f>
        <v>0</v>
      </c>
      <c r="AB34" s="364"/>
      <c r="AC34" s="365" t="str">
        <f>IF('請求書(B)提出用'!AC34="","",'請求書(B)提出用'!AC34)</f>
        <v/>
      </c>
      <c r="AD34" s="365"/>
      <c r="AE34" s="366"/>
      <c r="AF34" s="367">
        <f>'請求書(B)提出用'!AF34</f>
        <v>0</v>
      </c>
      <c r="AG34" s="368"/>
      <c r="AH34" s="355" t="str">
        <f>IF('請求書(B)提出用'!AH34="","",'請求書(B)提出用'!AH34)</f>
        <v/>
      </c>
      <c r="AI34" s="356"/>
      <c r="AJ34" s="356"/>
      <c r="AK34" s="356"/>
      <c r="AL34" s="356"/>
      <c r="AM34" s="357"/>
      <c r="AN34" s="358" t="str">
        <f>IF('請求書(B)提出用'!AN34="","",'請求書(B)提出用'!AN34)</f>
        <v/>
      </c>
      <c r="AO34" s="358"/>
      <c r="AP34" s="358"/>
      <c r="AQ34" s="355" t="str">
        <f>'請求書(B)提出用'!AQ34</f>
        <v/>
      </c>
      <c r="AR34" s="356"/>
      <c r="AS34" s="356"/>
      <c r="AT34" s="356"/>
      <c r="AU34" s="356"/>
      <c r="AV34" s="356"/>
      <c r="AW34" s="356"/>
      <c r="AX34" s="356"/>
      <c r="AY34" s="357"/>
    </row>
    <row r="35" spans="2:52" ht="22.5" customHeight="1">
      <c r="B35" s="359">
        <f>'請求書(B)提出用'!B35</f>
        <v>0</v>
      </c>
      <c r="C35" s="359"/>
      <c r="D35" s="359">
        <f>'請求書(B)提出用'!D35</f>
        <v>0</v>
      </c>
      <c r="E35" s="359"/>
      <c r="F35" s="360">
        <f>'請求書(B)提出用'!F35</f>
        <v>0</v>
      </c>
      <c r="G35" s="361"/>
      <c r="H35" s="361"/>
      <c r="I35" s="361"/>
      <c r="J35" s="361"/>
      <c r="K35" s="361"/>
      <c r="L35" s="361"/>
      <c r="M35" s="361"/>
      <c r="N35" s="361"/>
      <c r="O35" s="361"/>
      <c r="P35" s="361"/>
      <c r="Q35" s="361"/>
      <c r="R35" s="361"/>
      <c r="S35" s="361"/>
      <c r="T35" s="361"/>
      <c r="U35" s="361"/>
      <c r="V35" s="361"/>
      <c r="W35" s="361"/>
      <c r="X35" s="361"/>
      <c r="Y35" s="361"/>
      <c r="Z35" s="362"/>
      <c r="AA35" s="363">
        <f>'請求書(B)提出用'!AA35</f>
        <v>0</v>
      </c>
      <c r="AB35" s="364"/>
      <c r="AC35" s="365" t="str">
        <f>IF('請求書(B)提出用'!AC35="","",'請求書(B)提出用'!AC35)</f>
        <v/>
      </c>
      <c r="AD35" s="365"/>
      <c r="AE35" s="366"/>
      <c r="AF35" s="367">
        <f>'請求書(B)提出用'!AF35</f>
        <v>0</v>
      </c>
      <c r="AG35" s="368"/>
      <c r="AH35" s="355" t="str">
        <f>IF('請求書(B)提出用'!AH35="","",'請求書(B)提出用'!AH35)</f>
        <v/>
      </c>
      <c r="AI35" s="356"/>
      <c r="AJ35" s="356"/>
      <c r="AK35" s="356"/>
      <c r="AL35" s="356"/>
      <c r="AM35" s="357"/>
      <c r="AN35" s="358" t="str">
        <f>IF('請求書(B)提出用'!AN35="","",'請求書(B)提出用'!AN35)</f>
        <v/>
      </c>
      <c r="AO35" s="358"/>
      <c r="AP35" s="358"/>
      <c r="AQ35" s="355" t="str">
        <f>'請求書(B)提出用'!AQ35</f>
        <v/>
      </c>
      <c r="AR35" s="356"/>
      <c r="AS35" s="356"/>
      <c r="AT35" s="356"/>
      <c r="AU35" s="356"/>
      <c r="AV35" s="356"/>
      <c r="AW35" s="356"/>
      <c r="AX35" s="356"/>
      <c r="AY35" s="357"/>
    </row>
    <row r="36" spans="2:52" ht="22.5" customHeight="1" thickBot="1">
      <c r="B36" s="359">
        <f>'請求書(B)提出用'!B36</f>
        <v>0</v>
      </c>
      <c r="C36" s="359"/>
      <c r="D36" s="359">
        <f>'請求書(B)提出用'!D36</f>
        <v>0</v>
      </c>
      <c r="E36" s="359"/>
      <c r="F36" s="391">
        <f>'請求書(B)提出用'!F36</f>
        <v>0</v>
      </c>
      <c r="G36" s="392"/>
      <c r="H36" s="392"/>
      <c r="I36" s="392"/>
      <c r="J36" s="392"/>
      <c r="K36" s="392"/>
      <c r="L36" s="392"/>
      <c r="M36" s="392"/>
      <c r="N36" s="392"/>
      <c r="O36" s="392"/>
      <c r="P36" s="392"/>
      <c r="Q36" s="392"/>
      <c r="R36" s="392"/>
      <c r="S36" s="392"/>
      <c r="T36" s="392"/>
      <c r="U36" s="392"/>
      <c r="V36" s="392"/>
      <c r="W36" s="392"/>
      <c r="X36" s="392"/>
      <c r="Y36" s="392"/>
      <c r="Z36" s="393"/>
      <c r="AA36" s="363">
        <f>'請求書(B)提出用'!AA36</f>
        <v>0</v>
      </c>
      <c r="AB36" s="364"/>
      <c r="AC36" s="365" t="str">
        <f>IF('請求書(B)提出用'!AC36="","",'請求書(B)提出用'!AC36)</f>
        <v/>
      </c>
      <c r="AD36" s="365"/>
      <c r="AE36" s="366"/>
      <c r="AF36" s="367">
        <f>'請求書(B)提出用'!AF36</f>
        <v>0</v>
      </c>
      <c r="AG36" s="368"/>
      <c r="AH36" s="355" t="str">
        <f>IF('請求書(B)提出用'!AH36="","",'請求書(B)提出用'!AH36)</f>
        <v/>
      </c>
      <c r="AI36" s="356"/>
      <c r="AJ36" s="356"/>
      <c r="AK36" s="356"/>
      <c r="AL36" s="356"/>
      <c r="AM36" s="357"/>
      <c r="AN36" s="358" t="str">
        <f>IF('請求書(B)提出用'!AN36="","",'請求書(B)提出用'!AN36)</f>
        <v/>
      </c>
      <c r="AO36" s="358"/>
      <c r="AP36" s="358"/>
      <c r="AQ36" s="355" t="str">
        <f>'請求書(B)提出用'!AQ36</f>
        <v/>
      </c>
      <c r="AR36" s="356"/>
      <c r="AS36" s="356"/>
      <c r="AT36" s="356"/>
      <c r="AU36" s="356"/>
      <c r="AV36" s="356"/>
      <c r="AW36" s="356"/>
      <c r="AX36" s="356"/>
      <c r="AY36" s="357"/>
    </row>
    <row r="37" spans="2:52" ht="22.5" customHeight="1" thickTop="1">
      <c r="B37" s="60"/>
      <c r="C37" s="60"/>
      <c r="D37" s="60"/>
      <c r="E37" s="60"/>
      <c r="F37" s="39"/>
      <c r="G37" s="39"/>
      <c r="H37" s="39"/>
      <c r="I37" s="39"/>
      <c r="J37" s="39"/>
      <c r="K37" s="39"/>
      <c r="L37" s="39"/>
      <c r="M37" s="39"/>
      <c r="N37" s="39"/>
      <c r="O37" s="39"/>
      <c r="P37" s="39"/>
      <c r="Q37" s="39"/>
      <c r="R37" s="39"/>
      <c r="S37" s="369" t="s">
        <v>22</v>
      </c>
      <c r="T37" s="369"/>
      <c r="U37" s="371" t="s">
        <v>35</v>
      </c>
      <c r="V37" s="372"/>
      <c r="W37" s="372"/>
      <c r="X37" s="372"/>
      <c r="Y37" s="372"/>
      <c r="Z37" s="372"/>
      <c r="AA37" s="373"/>
      <c r="AB37" s="373"/>
      <c r="AC37" s="374"/>
      <c r="AD37" s="375">
        <f>'請求書(B)提出用'!AD37</f>
        <v>0</v>
      </c>
      <c r="AE37" s="376"/>
      <c r="AF37" s="376"/>
      <c r="AG37" s="376"/>
      <c r="AH37" s="376"/>
      <c r="AI37" s="376"/>
      <c r="AJ37" s="376"/>
      <c r="AK37" s="376"/>
      <c r="AL37" s="377"/>
      <c r="AM37" s="378" t="s">
        <v>30</v>
      </c>
      <c r="AN37" s="379"/>
      <c r="AO37" s="379"/>
      <c r="AP37" s="379"/>
      <c r="AQ37" s="380"/>
      <c r="AR37" s="375">
        <f>'請求書(B)提出用'!AR37</f>
        <v>0</v>
      </c>
      <c r="AS37" s="376"/>
      <c r="AT37" s="376"/>
      <c r="AU37" s="376"/>
      <c r="AV37" s="376"/>
      <c r="AW37" s="376"/>
      <c r="AX37" s="376"/>
      <c r="AY37" s="377"/>
    </row>
    <row r="38" spans="2:52" ht="22.5" customHeight="1">
      <c r="B38" s="39"/>
      <c r="C38" s="39"/>
      <c r="D38" s="39"/>
      <c r="E38" s="39"/>
      <c r="F38" s="39"/>
      <c r="G38" s="39"/>
      <c r="H38" s="39"/>
      <c r="I38" s="39"/>
      <c r="J38" s="39"/>
      <c r="K38" s="39"/>
      <c r="L38" s="39"/>
      <c r="M38" s="39"/>
      <c r="N38" s="39"/>
      <c r="O38" s="39"/>
      <c r="P38" s="39"/>
      <c r="Q38" s="39"/>
      <c r="R38" s="39"/>
      <c r="S38" s="370"/>
      <c r="T38" s="370"/>
      <c r="U38" s="381" t="s">
        <v>36</v>
      </c>
      <c r="V38" s="382"/>
      <c r="W38" s="382"/>
      <c r="X38" s="382"/>
      <c r="Y38" s="382"/>
      <c r="Z38" s="382"/>
      <c r="AA38" s="382"/>
      <c r="AB38" s="382"/>
      <c r="AC38" s="383"/>
      <c r="AD38" s="355">
        <f>'請求書(B)提出用'!AD38</f>
        <v>0</v>
      </c>
      <c r="AE38" s="356"/>
      <c r="AF38" s="356"/>
      <c r="AG38" s="356"/>
      <c r="AH38" s="356"/>
      <c r="AI38" s="356"/>
      <c r="AJ38" s="356"/>
      <c r="AK38" s="356"/>
      <c r="AL38" s="357"/>
      <c r="AM38" s="384" t="s">
        <v>31</v>
      </c>
      <c r="AN38" s="385"/>
      <c r="AO38" s="385"/>
      <c r="AP38" s="385"/>
      <c r="AQ38" s="386"/>
      <c r="AR38" s="355">
        <f>'請求書(B)提出用'!AR38</f>
        <v>0</v>
      </c>
      <c r="AS38" s="356"/>
      <c r="AT38" s="356"/>
      <c r="AU38" s="356"/>
      <c r="AV38" s="356"/>
      <c r="AW38" s="356"/>
      <c r="AX38" s="356"/>
      <c r="AY38" s="357"/>
      <c r="AZ38" s="61"/>
    </row>
    <row r="39" spans="2:52" ht="22.5" customHeight="1">
      <c r="B39" s="39"/>
      <c r="C39" s="39"/>
      <c r="D39" s="39"/>
      <c r="E39" s="39"/>
      <c r="F39" s="39"/>
      <c r="G39" s="39"/>
      <c r="H39" s="39"/>
      <c r="I39" s="39"/>
      <c r="J39" s="39"/>
      <c r="K39" s="39"/>
      <c r="L39" s="39"/>
      <c r="M39" s="39"/>
      <c r="N39" s="39"/>
      <c r="O39" s="39"/>
      <c r="P39" s="39"/>
      <c r="Q39" s="39"/>
      <c r="R39" s="39"/>
      <c r="S39" s="370"/>
      <c r="T39" s="370"/>
      <c r="U39" s="215" t="s">
        <v>37</v>
      </c>
      <c r="V39" s="216"/>
      <c r="W39" s="216"/>
      <c r="X39" s="216"/>
      <c r="Y39" s="216"/>
      <c r="Z39" s="216"/>
      <c r="AA39" s="216"/>
      <c r="AB39" s="216"/>
      <c r="AC39" s="387"/>
      <c r="AD39" s="355">
        <f>'請求書(B)提出用'!AD39</f>
        <v>0</v>
      </c>
      <c r="AE39" s="356"/>
      <c r="AF39" s="356"/>
      <c r="AG39" s="356"/>
      <c r="AH39" s="356"/>
      <c r="AI39" s="356"/>
      <c r="AJ39" s="356"/>
      <c r="AK39" s="356"/>
      <c r="AL39" s="357"/>
      <c r="AM39" s="389"/>
      <c r="AN39" s="390"/>
      <c r="AO39" s="390"/>
      <c r="AP39" s="390"/>
      <c r="AQ39" s="390"/>
      <c r="AR39" s="390"/>
      <c r="AS39" s="390"/>
      <c r="AT39" s="390"/>
      <c r="AU39" s="390"/>
      <c r="AV39" s="390"/>
      <c r="AW39" s="390"/>
      <c r="AX39" s="390"/>
      <c r="AY39" s="390"/>
    </row>
    <row r="40" spans="2:52" ht="22.5" customHeight="1">
      <c r="B40" s="39"/>
      <c r="C40" s="39"/>
      <c r="D40" s="39"/>
      <c r="E40" s="39"/>
      <c r="F40" s="39"/>
      <c r="G40" s="39"/>
      <c r="H40" s="39"/>
      <c r="I40" s="39"/>
      <c r="J40" s="39"/>
      <c r="K40" s="39"/>
      <c r="L40" s="39"/>
      <c r="M40" s="39"/>
      <c r="N40" s="39"/>
      <c r="O40" s="39"/>
      <c r="P40" s="39"/>
      <c r="Q40" s="39"/>
      <c r="R40" s="39"/>
      <c r="S40" s="370"/>
      <c r="T40" s="370"/>
      <c r="U40" s="388" t="s">
        <v>29</v>
      </c>
      <c r="V40" s="388"/>
      <c r="W40" s="388"/>
      <c r="X40" s="388"/>
      <c r="Y40" s="388"/>
      <c r="Z40" s="388"/>
      <c r="AA40" s="388"/>
      <c r="AB40" s="388"/>
      <c r="AC40" s="388"/>
      <c r="AD40" s="355">
        <f>'請求書(B)提出用'!AD40</f>
        <v>0</v>
      </c>
      <c r="AE40" s="356"/>
      <c r="AF40" s="356"/>
      <c r="AG40" s="356"/>
      <c r="AH40" s="356"/>
      <c r="AI40" s="356"/>
      <c r="AJ40" s="356"/>
      <c r="AK40" s="356"/>
      <c r="AL40" s="357"/>
      <c r="AM40" s="388" t="s">
        <v>27</v>
      </c>
      <c r="AN40" s="388"/>
      <c r="AO40" s="388"/>
      <c r="AP40" s="388"/>
      <c r="AQ40" s="388"/>
      <c r="AR40" s="355">
        <f>'請求書(B)提出用'!AR40</f>
        <v>0</v>
      </c>
      <c r="AS40" s="356"/>
      <c r="AT40" s="356"/>
      <c r="AU40" s="356"/>
      <c r="AV40" s="356"/>
      <c r="AW40" s="356"/>
      <c r="AX40" s="356"/>
      <c r="AY40" s="357"/>
    </row>
    <row r="41" spans="2:52" ht="7.5" customHeight="1"/>
    <row r="42" spans="2:52" ht="37.5" customHeight="1"/>
    <row r="43" spans="2:52" ht="0.75" customHeight="1"/>
    <row r="47" spans="2:52" ht="0.75" customHeight="1"/>
  </sheetData>
  <sheetProtection algorithmName="SHA-512" hashValue="sOHmi+NBskOLJSHihmf/kCRvyPu1DCK/OGhFNOqm/oxnsHR7ZhSgJxDw7Q0S6+YrowKGiQWP4dH+UxFZV0eqEQ==" saltValue="9TNjQv8EI34uHn2vqd3fvg==" spinCount="100000" sheet="1" objects="1" scenarios="1" formatCells="0"/>
  <mergeCells count="196">
    <mergeCell ref="B2:AY2"/>
    <mergeCell ref="AH3:AK3"/>
    <mergeCell ref="AL3:AM3"/>
    <mergeCell ref="AN3:AP3"/>
    <mergeCell ref="AQ3:AR3"/>
    <mergeCell ref="AS3:AU3"/>
    <mergeCell ref="AV3:AW3"/>
    <mergeCell ref="B4:V4"/>
    <mergeCell ref="W5:AA8"/>
    <mergeCell ref="U5:V6"/>
    <mergeCell ref="AC5:AU5"/>
    <mergeCell ref="AC6:AU6"/>
    <mergeCell ref="AC7:AU7"/>
    <mergeCell ref="B5:G6"/>
    <mergeCell ref="H5:T6"/>
    <mergeCell ref="B7:G8"/>
    <mergeCell ref="H7:J8"/>
    <mergeCell ref="K7:V8"/>
    <mergeCell ref="B9:G10"/>
    <mergeCell ref="H9:J10"/>
    <mergeCell ref="B13:L13"/>
    <mergeCell ref="AA13:AC13"/>
    <mergeCell ref="AD13:AY13"/>
    <mergeCell ref="B14:L14"/>
    <mergeCell ref="AA14:AC14"/>
    <mergeCell ref="AD14:AY14"/>
    <mergeCell ref="B12:L12"/>
    <mergeCell ref="M12:Q12"/>
    <mergeCell ref="R12:Z12"/>
    <mergeCell ref="AA12:AC12"/>
    <mergeCell ref="AD12:AY12"/>
    <mergeCell ref="K9:R10"/>
    <mergeCell ref="S9:S10"/>
    <mergeCell ref="T9:V10"/>
    <mergeCell ref="W10:Y11"/>
    <mergeCell ref="Z10:AY11"/>
    <mergeCell ref="W9:AY9"/>
    <mergeCell ref="B17:L17"/>
    <mergeCell ref="AA17:AC17"/>
    <mergeCell ref="AD17:AY17"/>
    <mergeCell ref="B18:L18"/>
    <mergeCell ref="AA18:AC18"/>
    <mergeCell ref="AD18:AY18"/>
    <mergeCell ref="B15:L15"/>
    <mergeCell ref="AA15:AC15"/>
    <mergeCell ref="AD15:AY15"/>
    <mergeCell ref="B16:L16"/>
    <mergeCell ref="AA16:AC16"/>
    <mergeCell ref="AD16:AY16"/>
    <mergeCell ref="B19:N19"/>
    <mergeCell ref="O19:Q19"/>
    <mergeCell ref="B21:AY21"/>
    <mergeCell ref="B23:E23"/>
    <mergeCell ref="F23:Z23"/>
    <mergeCell ref="AA23:AB23"/>
    <mergeCell ref="AC23:AE23"/>
    <mergeCell ref="AF23:AG23"/>
    <mergeCell ref="AH23:AM23"/>
    <mergeCell ref="AN23:AP23"/>
    <mergeCell ref="AQ23:AY23"/>
    <mergeCell ref="AF26:AG26"/>
    <mergeCell ref="AH26:AM26"/>
    <mergeCell ref="B25:C25"/>
    <mergeCell ref="D25:E25"/>
    <mergeCell ref="F25:Z25"/>
    <mergeCell ref="AA25:AB25"/>
    <mergeCell ref="AC25:AE25"/>
    <mergeCell ref="AF25:AG25"/>
    <mergeCell ref="AH25:AM25"/>
    <mergeCell ref="AC26:AE26"/>
    <mergeCell ref="B27:C27"/>
    <mergeCell ref="D27:E27"/>
    <mergeCell ref="F27:Z27"/>
    <mergeCell ref="AA27:AB27"/>
    <mergeCell ref="AC27:AE27"/>
    <mergeCell ref="AF27:AG27"/>
    <mergeCell ref="AH27:AM27"/>
    <mergeCell ref="AN27:AP27"/>
    <mergeCell ref="AQ27:AY27"/>
    <mergeCell ref="B28:C28"/>
    <mergeCell ref="D28:E28"/>
    <mergeCell ref="F28:Z28"/>
    <mergeCell ref="AA28:AB28"/>
    <mergeCell ref="AC28:AE28"/>
    <mergeCell ref="AF28:AG28"/>
    <mergeCell ref="AH28:AM28"/>
    <mergeCell ref="AN28:AP28"/>
    <mergeCell ref="AQ28:AY28"/>
    <mergeCell ref="B30:C30"/>
    <mergeCell ref="D30:E30"/>
    <mergeCell ref="F30:Z30"/>
    <mergeCell ref="AA30:AB30"/>
    <mergeCell ref="AC30:AE30"/>
    <mergeCell ref="AF30:AG30"/>
    <mergeCell ref="AH30:AM30"/>
    <mergeCell ref="B29:C29"/>
    <mergeCell ref="D29:E29"/>
    <mergeCell ref="F29:Z29"/>
    <mergeCell ref="AA29:AB29"/>
    <mergeCell ref="AC29:AE29"/>
    <mergeCell ref="AF29:AG29"/>
    <mergeCell ref="AH29:AM29"/>
    <mergeCell ref="B31:C31"/>
    <mergeCell ref="D31:E31"/>
    <mergeCell ref="F31:Z31"/>
    <mergeCell ref="AA31:AB31"/>
    <mergeCell ref="AC31:AE31"/>
    <mergeCell ref="AF31:AG31"/>
    <mergeCell ref="AH31:AM31"/>
    <mergeCell ref="AN31:AP31"/>
    <mergeCell ref="AQ31:AY31"/>
    <mergeCell ref="B32:C32"/>
    <mergeCell ref="D32:E32"/>
    <mergeCell ref="F32:Z32"/>
    <mergeCell ref="AA32:AB32"/>
    <mergeCell ref="AC32:AE32"/>
    <mergeCell ref="AF32:AG32"/>
    <mergeCell ref="AH32:AM32"/>
    <mergeCell ref="AN32:AP32"/>
    <mergeCell ref="AQ32:AY32"/>
    <mergeCell ref="B34:C34"/>
    <mergeCell ref="D34:E34"/>
    <mergeCell ref="F34:Z34"/>
    <mergeCell ref="AA34:AB34"/>
    <mergeCell ref="AC34:AE34"/>
    <mergeCell ref="AF34:AG34"/>
    <mergeCell ref="AH34:AM34"/>
    <mergeCell ref="B33:C33"/>
    <mergeCell ref="D33:E33"/>
    <mergeCell ref="F33:Z33"/>
    <mergeCell ref="AA33:AB33"/>
    <mergeCell ref="AC33:AE33"/>
    <mergeCell ref="AF33:AG33"/>
    <mergeCell ref="B35:C35"/>
    <mergeCell ref="D35:E35"/>
    <mergeCell ref="F35:Z35"/>
    <mergeCell ref="AA35:AB35"/>
    <mergeCell ref="AC35:AE35"/>
    <mergeCell ref="AF35:AG35"/>
    <mergeCell ref="AH35:AM35"/>
    <mergeCell ref="AN35:AP35"/>
    <mergeCell ref="AQ35:AY35"/>
    <mergeCell ref="B36:C36"/>
    <mergeCell ref="D36:E36"/>
    <mergeCell ref="F36:Z36"/>
    <mergeCell ref="AA36:AB36"/>
    <mergeCell ref="AC36:AE36"/>
    <mergeCell ref="AF36:AG36"/>
    <mergeCell ref="AH36:AM36"/>
    <mergeCell ref="AN36:AP36"/>
    <mergeCell ref="AQ36:AY36"/>
    <mergeCell ref="AQ30:AY30"/>
    <mergeCell ref="S37:T40"/>
    <mergeCell ref="U37:AC37"/>
    <mergeCell ref="AD37:AL37"/>
    <mergeCell ref="AM37:AQ37"/>
    <mergeCell ref="AR37:AY37"/>
    <mergeCell ref="U38:AC38"/>
    <mergeCell ref="AD38:AL38"/>
    <mergeCell ref="AM38:AQ38"/>
    <mergeCell ref="AR38:AY38"/>
    <mergeCell ref="U39:AC39"/>
    <mergeCell ref="U40:AC40"/>
    <mergeCell ref="AD40:AL40"/>
    <mergeCell ref="AM40:AQ40"/>
    <mergeCell ref="AR40:AY40"/>
    <mergeCell ref="AD39:AL39"/>
    <mergeCell ref="AM39:AY39"/>
    <mergeCell ref="AH33:AM33"/>
    <mergeCell ref="AN33:AP33"/>
    <mergeCell ref="AQ33:AY33"/>
    <mergeCell ref="AN34:AP34"/>
    <mergeCell ref="AQ34:AY34"/>
    <mergeCell ref="B11:G11"/>
    <mergeCell ref="H11:V11"/>
    <mergeCell ref="AC8:AU8"/>
    <mergeCell ref="AN25:AP25"/>
    <mergeCell ref="AQ25:AY25"/>
    <mergeCell ref="AN26:AP26"/>
    <mergeCell ref="AQ26:AY26"/>
    <mergeCell ref="B24:C24"/>
    <mergeCell ref="D24:E24"/>
    <mergeCell ref="F24:Z24"/>
    <mergeCell ref="AA24:AB24"/>
    <mergeCell ref="AC24:AE24"/>
    <mergeCell ref="AF24:AG24"/>
    <mergeCell ref="AH24:AM24"/>
    <mergeCell ref="AN24:AP24"/>
    <mergeCell ref="AQ24:AY24"/>
    <mergeCell ref="B26:C26"/>
    <mergeCell ref="D26:E26"/>
    <mergeCell ref="F26:Z26"/>
    <mergeCell ref="AA26:AB26"/>
    <mergeCell ref="AN29:AP29"/>
    <mergeCell ref="AQ29:AY29"/>
    <mergeCell ref="AN30:AP30"/>
  </mergeCells>
  <phoneticPr fontId="1"/>
  <dataValidations count="2">
    <dataValidation type="list" allowBlank="1" showInputMessage="1" showErrorMessage="1" sqref="AN24:AP36" xr:uid="{5CAD35A7-81DF-4599-AC1B-3028AB6E5D46}">
      <formula1>"　,10,8,0"</formula1>
    </dataValidation>
    <dataValidation type="list" allowBlank="1" showInputMessage="1" showErrorMessage="1" sqref="AA24:AB36" xr:uid="{623EBE7C-4567-4F83-9069-94B3C547FEC3}">
      <formula1>"　,※"</formula1>
    </dataValidation>
  </dataValidations>
  <printOptions horizontalCentered="1" verticalCentered="1"/>
  <pageMargins left="0.23622047244094491" right="0.23622047244094491" top="0" bottom="0" header="0" footer="0"/>
  <pageSetup paperSize="9" scale="95"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E44DEDD-51F6-46CA-B7A2-558D538C6D69}">
          <x14:formula1>
            <xm:f>data!$BA$101:$BA$201</xm:f>
          </x14:formula1>
          <xm:sqref>AH3:AK3</xm:sqref>
        </x14:dataValidation>
        <x14:dataValidation type="list" allowBlank="1" showInputMessage="1" showErrorMessage="1" xr:uid="{5D338195-AD7E-416E-AD9E-EBD6D2EC0989}">
          <x14:formula1>
            <xm:f>data!$BC$101:$BC$131</xm:f>
          </x14:formula1>
          <xm:sqref>AS3:AU3 D24:E36</xm:sqref>
        </x14:dataValidation>
        <x14:dataValidation type="list" allowBlank="1" showInputMessage="1" showErrorMessage="1" xr:uid="{A88E01F5-924B-4F15-A678-4424E128EFF7}">
          <x14:formula1>
            <xm:f>data!$BB$101:$BB$112</xm:f>
          </x14:formula1>
          <xm:sqref>AN3:AP3 B24:C36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1535D-3EED-422C-863F-E8426273C381}">
  <sheetPr>
    <tabColor rgb="FF92D050"/>
  </sheetPr>
  <dimension ref="A1:N197"/>
  <sheetViews>
    <sheetView view="pageBreakPreview" zoomScaleNormal="100" zoomScaleSheetLayoutView="100" workbookViewId="0">
      <selection sqref="A1:D1"/>
    </sheetView>
  </sheetViews>
  <sheetFormatPr defaultRowHeight="13.5"/>
  <cols>
    <col min="1" max="1" width="16" style="68" customWidth="1"/>
    <col min="2" max="2" width="13.75" style="68" customWidth="1"/>
    <col min="3" max="3" width="9.875" style="68" bestFit="1" customWidth="1"/>
    <col min="4" max="4" width="4.5" style="68" customWidth="1"/>
    <col min="5" max="5" width="8.25" style="68" bestFit="1" customWidth="1"/>
    <col min="6" max="6" width="12" style="68" bestFit="1" customWidth="1"/>
    <col min="7" max="7" width="5" style="68" customWidth="1"/>
    <col min="8" max="8" width="11.75" style="68" customWidth="1"/>
    <col min="9" max="9" width="5" style="68" customWidth="1"/>
    <col min="10" max="10" width="11.75" style="68" customWidth="1"/>
    <col min="11" max="11" width="5" style="68" customWidth="1"/>
    <col min="12" max="12" width="11.75" style="68" customWidth="1"/>
    <col min="13" max="13" width="5" style="68" customWidth="1"/>
    <col min="14" max="14" width="11.75" style="68" customWidth="1"/>
    <col min="15" max="16384" width="9" style="68"/>
  </cols>
  <sheetData>
    <row r="1" spans="1:14" ht="18.75" customHeight="1">
      <c r="A1" s="451" t="s">
        <v>92</v>
      </c>
      <c r="B1" s="452"/>
      <c r="C1" s="452"/>
      <c r="D1" s="452"/>
      <c r="G1" s="453"/>
      <c r="H1" s="455"/>
      <c r="I1" s="453"/>
      <c r="J1" s="457"/>
      <c r="K1" s="458"/>
      <c r="L1" s="458"/>
      <c r="M1" s="458"/>
      <c r="N1" s="458"/>
    </row>
    <row r="2" spans="1:14" ht="17.25" customHeight="1">
      <c r="A2" s="69" t="s">
        <v>93</v>
      </c>
      <c r="B2" s="461" t="s">
        <v>94</v>
      </c>
      <c r="C2" s="461"/>
      <c r="D2" s="461"/>
      <c r="E2" s="461"/>
      <c r="G2" s="454"/>
      <c r="H2" s="456"/>
      <c r="I2" s="454"/>
      <c r="J2" s="459"/>
      <c r="K2" s="460"/>
      <c r="L2" s="460"/>
      <c r="M2" s="460"/>
      <c r="N2" s="460"/>
    </row>
    <row r="3" spans="1:14" ht="17.25" customHeight="1">
      <c r="A3" s="69" t="s">
        <v>95</v>
      </c>
      <c r="B3" s="462" t="s">
        <v>96</v>
      </c>
      <c r="C3" s="462"/>
      <c r="D3" s="462"/>
      <c r="E3" s="462"/>
      <c r="F3" s="70"/>
      <c r="G3" s="71" t="s">
        <v>97</v>
      </c>
      <c r="H3" s="72" t="s">
        <v>98</v>
      </c>
      <c r="I3" s="71" t="s">
        <v>97</v>
      </c>
      <c r="J3" s="72" t="s">
        <v>99</v>
      </c>
      <c r="K3" s="71" t="s">
        <v>97</v>
      </c>
      <c r="L3" s="72" t="s">
        <v>100</v>
      </c>
      <c r="M3" s="71" t="s">
        <v>97</v>
      </c>
      <c r="N3" s="72" t="s">
        <v>100</v>
      </c>
    </row>
    <row r="4" spans="1:14" ht="12" customHeight="1">
      <c r="A4" s="448" t="s">
        <v>101</v>
      </c>
      <c r="B4" s="449">
        <v>8541001001</v>
      </c>
      <c r="C4" s="449"/>
      <c r="D4" s="449"/>
      <c r="E4" s="449"/>
      <c r="G4" s="73" t="s">
        <v>102</v>
      </c>
      <c r="H4" s="74">
        <v>42614</v>
      </c>
      <c r="I4" s="73" t="s">
        <v>102</v>
      </c>
      <c r="J4" s="74">
        <v>42644</v>
      </c>
      <c r="K4" s="73" t="s">
        <v>102</v>
      </c>
      <c r="L4" s="74"/>
      <c r="M4" s="73" t="s">
        <v>102</v>
      </c>
      <c r="N4" s="74"/>
    </row>
    <row r="5" spans="1:14" ht="12" customHeight="1">
      <c r="A5" s="448"/>
      <c r="B5" s="450"/>
      <c r="C5" s="450"/>
      <c r="D5" s="450"/>
      <c r="E5" s="450"/>
      <c r="G5" s="75" t="s">
        <v>103</v>
      </c>
      <c r="H5" s="76">
        <v>42641</v>
      </c>
      <c r="I5" s="75" t="s">
        <v>103</v>
      </c>
      <c r="J5" s="76">
        <v>42674</v>
      </c>
      <c r="K5" s="75" t="s">
        <v>103</v>
      </c>
      <c r="L5" s="76"/>
      <c r="M5" s="75" t="s">
        <v>103</v>
      </c>
      <c r="N5" s="76"/>
    </row>
    <row r="6" spans="1:14" ht="20.100000000000001" customHeight="1">
      <c r="A6" s="77" t="s">
        <v>104</v>
      </c>
      <c r="B6" s="78" t="s">
        <v>105</v>
      </c>
      <c r="C6" s="79" t="s">
        <v>106</v>
      </c>
      <c r="D6" s="79" t="s">
        <v>107</v>
      </c>
      <c r="E6" s="79" t="s">
        <v>108</v>
      </c>
      <c r="F6" s="79" t="s">
        <v>109</v>
      </c>
      <c r="G6" s="80" t="s">
        <v>110</v>
      </c>
      <c r="H6" s="79" t="s">
        <v>109</v>
      </c>
      <c r="I6" s="80" t="s">
        <v>110</v>
      </c>
      <c r="J6" s="79" t="s">
        <v>109</v>
      </c>
      <c r="K6" s="80" t="s">
        <v>110</v>
      </c>
      <c r="L6" s="79" t="s">
        <v>109</v>
      </c>
      <c r="M6" s="80" t="s">
        <v>110</v>
      </c>
      <c r="N6" s="79" t="s">
        <v>109</v>
      </c>
    </row>
    <row r="7" spans="1:14" ht="20.100000000000001" customHeight="1">
      <c r="A7" s="81" t="s">
        <v>111</v>
      </c>
      <c r="B7" s="82"/>
      <c r="C7" s="83"/>
      <c r="D7" s="79"/>
      <c r="E7" s="84"/>
      <c r="F7" s="84"/>
      <c r="G7" s="85"/>
      <c r="H7" s="84"/>
      <c r="I7" s="85"/>
      <c r="J7" s="84"/>
      <c r="K7" s="85"/>
      <c r="L7" s="84"/>
      <c r="M7" s="85"/>
      <c r="N7" s="84"/>
    </row>
    <row r="8" spans="1:14" ht="20.100000000000001" customHeight="1">
      <c r="A8" s="81" t="s">
        <v>112</v>
      </c>
      <c r="B8" s="82" t="s">
        <v>113</v>
      </c>
      <c r="C8" s="86">
        <v>56.9</v>
      </c>
      <c r="D8" s="87" t="s">
        <v>114</v>
      </c>
      <c r="E8" s="88">
        <v>1450</v>
      </c>
      <c r="F8" s="88">
        <f>C8*E8</f>
        <v>82505</v>
      </c>
      <c r="G8" s="89">
        <v>30</v>
      </c>
      <c r="H8" s="88">
        <f>G8*E8</f>
        <v>43500</v>
      </c>
      <c r="I8" s="89">
        <v>56.9</v>
      </c>
      <c r="J8" s="88">
        <f>I8*E8</f>
        <v>82505</v>
      </c>
      <c r="K8" s="89"/>
      <c r="L8" s="84"/>
      <c r="M8" s="85"/>
      <c r="N8" s="84"/>
    </row>
    <row r="9" spans="1:14" ht="20.100000000000001" customHeight="1">
      <c r="A9" s="81" t="s">
        <v>115</v>
      </c>
      <c r="B9" s="82" t="s">
        <v>116</v>
      </c>
      <c r="C9" s="86">
        <v>109</v>
      </c>
      <c r="D9" s="87" t="s">
        <v>114</v>
      </c>
      <c r="E9" s="88">
        <v>850</v>
      </c>
      <c r="F9" s="88">
        <f>C9*E9</f>
        <v>92650</v>
      </c>
      <c r="G9" s="89">
        <v>60</v>
      </c>
      <c r="H9" s="88">
        <f>G9*E9</f>
        <v>51000</v>
      </c>
      <c r="I9" s="89">
        <v>109</v>
      </c>
      <c r="J9" s="88">
        <f>I9*E9</f>
        <v>92650</v>
      </c>
      <c r="K9" s="89"/>
      <c r="L9" s="84"/>
      <c r="M9" s="85"/>
      <c r="N9" s="84"/>
    </row>
    <row r="10" spans="1:14" ht="20.100000000000001" customHeight="1">
      <c r="A10" s="81" t="s">
        <v>117</v>
      </c>
      <c r="B10" s="82" t="s">
        <v>118</v>
      </c>
      <c r="C10" s="86">
        <v>5</v>
      </c>
      <c r="D10" s="87" t="s">
        <v>119</v>
      </c>
      <c r="E10" s="88">
        <v>1550</v>
      </c>
      <c r="F10" s="88">
        <f>C10*E10</f>
        <v>7750</v>
      </c>
      <c r="G10" s="89">
        <v>0</v>
      </c>
      <c r="H10" s="88">
        <f>G10*E10</f>
        <v>0</v>
      </c>
      <c r="I10" s="89">
        <v>5</v>
      </c>
      <c r="J10" s="88">
        <f>I10*E10</f>
        <v>7750</v>
      </c>
      <c r="K10" s="89"/>
      <c r="L10" s="84"/>
      <c r="M10" s="85"/>
      <c r="N10" s="84"/>
    </row>
    <row r="11" spans="1:14" ht="20.100000000000001" customHeight="1">
      <c r="A11" s="81"/>
      <c r="B11" s="82"/>
      <c r="C11" s="86"/>
      <c r="D11" s="87"/>
      <c r="E11" s="88"/>
      <c r="F11" s="88"/>
      <c r="G11" s="89"/>
      <c r="H11" s="88"/>
      <c r="I11" s="89"/>
      <c r="J11" s="88"/>
      <c r="K11" s="89"/>
      <c r="L11" s="84"/>
      <c r="M11" s="85"/>
      <c r="N11" s="84"/>
    </row>
    <row r="12" spans="1:14" ht="20.100000000000001" customHeight="1">
      <c r="A12" s="81"/>
      <c r="B12" s="82" t="s">
        <v>120</v>
      </c>
      <c r="C12" s="86"/>
      <c r="D12" s="90"/>
      <c r="E12" s="88"/>
      <c r="F12" s="88">
        <f>SUM(F8:F10)</f>
        <v>182905</v>
      </c>
      <c r="G12" s="89"/>
      <c r="H12" s="88">
        <f>SUM(H8:H11)</f>
        <v>94500</v>
      </c>
      <c r="I12" s="89"/>
      <c r="J12" s="88">
        <f>SUM(J8:J11)</f>
        <v>182905</v>
      </c>
      <c r="K12" s="89"/>
      <c r="L12" s="84"/>
      <c r="M12" s="85"/>
      <c r="N12" s="84"/>
    </row>
    <row r="13" spans="1:14" ht="20.100000000000001" customHeight="1">
      <c r="A13" s="81"/>
      <c r="B13" s="82" t="s">
        <v>121</v>
      </c>
      <c r="C13" s="86"/>
      <c r="D13" s="87"/>
      <c r="E13" s="88"/>
      <c r="F13" s="91">
        <v>-2905</v>
      </c>
      <c r="G13" s="89"/>
      <c r="H13" s="91">
        <v>-1500</v>
      </c>
      <c r="I13" s="89"/>
      <c r="J13" s="91">
        <v>-2905</v>
      </c>
      <c r="K13" s="89"/>
      <c r="L13" s="84"/>
      <c r="M13" s="85"/>
      <c r="N13" s="84"/>
    </row>
    <row r="14" spans="1:14" ht="20.100000000000001" customHeight="1">
      <c r="A14" s="81"/>
      <c r="B14" s="82" t="s">
        <v>122</v>
      </c>
      <c r="C14" s="86"/>
      <c r="D14" s="87"/>
      <c r="E14" s="88"/>
      <c r="F14" s="88">
        <f>SUM(F12:F13)</f>
        <v>180000</v>
      </c>
      <c r="G14" s="89"/>
      <c r="H14" s="88"/>
      <c r="I14" s="89"/>
      <c r="J14" s="88"/>
      <c r="K14" s="89"/>
      <c r="L14" s="84"/>
      <c r="M14" s="85"/>
      <c r="N14" s="84"/>
    </row>
    <row r="15" spans="1:14" ht="20.100000000000001" customHeight="1">
      <c r="A15" s="81"/>
      <c r="B15" s="82"/>
      <c r="C15" s="86"/>
      <c r="D15" s="87"/>
      <c r="E15" s="88"/>
      <c r="F15" s="88"/>
      <c r="G15" s="89"/>
      <c r="H15" s="88"/>
      <c r="I15" s="89"/>
      <c r="J15" s="88"/>
      <c r="K15" s="89"/>
      <c r="L15" s="84"/>
      <c r="M15" s="85"/>
      <c r="N15" s="84"/>
    </row>
    <row r="16" spans="1:14" ht="20.100000000000001" customHeight="1">
      <c r="A16" s="81"/>
      <c r="B16" s="82" t="s">
        <v>123</v>
      </c>
      <c r="C16" s="86"/>
      <c r="D16" s="87"/>
      <c r="E16" s="88"/>
      <c r="F16" s="88"/>
      <c r="G16" s="89"/>
      <c r="H16" s="88">
        <f>SUM(H12:H13)</f>
        <v>93000</v>
      </c>
      <c r="I16" s="89"/>
      <c r="J16" s="88">
        <f>SUM(J12:J13)</f>
        <v>180000</v>
      </c>
      <c r="K16" s="89"/>
      <c r="L16" s="84"/>
      <c r="M16" s="85"/>
      <c r="N16" s="84"/>
    </row>
    <row r="17" spans="1:14" ht="20.100000000000001" customHeight="1">
      <c r="A17" s="92"/>
      <c r="B17" s="93"/>
      <c r="C17" s="83"/>
      <c r="D17" s="79"/>
      <c r="E17" s="84"/>
      <c r="F17" s="84"/>
      <c r="G17" s="85"/>
      <c r="H17" s="84"/>
      <c r="I17" s="85"/>
      <c r="J17" s="84"/>
      <c r="K17" s="85"/>
      <c r="L17" s="84"/>
      <c r="M17" s="85"/>
      <c r="N17" s="84"/>
    </row>
    <row r="18" spans="1:14" ht="20.100000000000001" customHeight="1">
      <c r="A18" s="92"/>
      <c r="B18" s="93"/>
      <c r="C18" s="83"/>
      <c r="D18" s="79"/>
      <c r="E18" s="84"/>
      <c r="F18" s="84"/>
      <c r="G18" s="85"/>
      <c r="H18" s="84"/>
      <c r="I18" s="85"/>
      <c r="J18" s="84"/>
      <c r="K18" s="85"/>
      <c r="L18" s="84"/>
      <c r="M18" s="85"/>
      <c r="N18" s="84"/>
    </row>
    <row r="19" spans="1:14" ht="20.100000000000001" customHeight="1">
      <c r="A19" s="92"/>
      <c r="B19" s="93"/>
      <c r="C19" s="83"/>
      <c r="D19" s="79"/>
      <c r="E19" s="84"/>
      <c r="F19" s="84"/>
      <c r="G19" s="85"/>
      <c r="H19" s="84"/>
      <c r="I19" s="85"/>
      <c r="J19" s="84"/>
      <c r="K19" s="85"/>
      <c r="L19" s="84"/>
      <c r="M19" s="85"/>
      <c r="N19" s="84"/>
    </row>
    <row r="20" spans="1:14" ht="20.100000000000001" customHeight="1">
      <c r="A20" s="92"/>
      <c r="B20" s="93"/>
      <c r="C20" s="83"/>
      <c r="D20" s="79"/>
      <c r="E20" s="84"/>
      <c r="F20" s="84"/>
      <c r="G20" s="85"/>
      <c r="H20" s="84"/>
      <c r="I20" s="85"/>
      <c r="J20" s="84"/>
      <c r="K20" s="85"/>
      <c r="L20" s="84"/>
      <c r="M20" s="85"/>
      <c r="N20" s="84"/>
    </row>
    <row r="21" spans="1:14" ht="20.100000000000001" customHeight="1">
      <c r="A21" s="92"/>
      <c r="B21" s="93"/>
      <c r="C21" s="83"/>
      <c r="D21" s="79"/>
      <c r="E21" s="84"/>
      <c r="F21" s="84"/>
      <c r="G21" s="85"/>
      <c r="H21" s="84"/>
      <c r="I21" s="85"/>
      <c r="J21" s="84"/>
      <c r="K21" s="85"/>
      <c r="L21" s="84"/>
      <c r="M21" s="85"/>
      <c r="N21" s="84"/>
    </row>
    <row r="22" spans="1:14" ht="20.100000000000001" customHeight="1">
      <c r="A22" s="92"/>
      <c r="B22" s="93"/>
      <c r="C22" s="83"/>
      <c r="D22" s="79"/>
      <c r="E22" s="84"/>
      <c r="F22" s="84"/>
      <c r="G22" s="85"/>
      <c r="H22" s="84"/>
      <c r="I22" s="85"/>
      <c r="J22" s="84"/>
      <c r="K22" s="85"/>
      <c r="L22" s="84"/>
      <c r="M22" s="85"/>
      <c r="N22" s="84"/>
    </row>
    <row r="23" spans="1:14" ht="20.100000000000001" customHeight="1">
      <c r="A23" s="92"/>
      <c r="B23" s="93"/>
      <c r="C23" s="83"/>
      <c r="D23" s="79"/>
      <c r="E23" s="84"/>
      <c r="F23" s="84"/>
      <c r="G23" s="85"/>
      <c r="H23" s="84"/>
      <c r="I23" s="85"/>
      <c r="J23" s="84"/>
      <c r="K23" s="85"/>
      <c r="L23" s="84"/>
      <c r="M23" s="85"/>
      <c r="N23" s="84"/>
    </row>
    <row r="24" spans="1:14" ht="20.100000000000001" customHeight="1">
      <c r="A24" s="92"/>
      <c r="B24" s="93"/>
      <c r="C24" s="83"/>
      <c r="D24" s="79"/>
      <c r="E24" s="84"/>
      <c r="F24" s="84"/>
      <c r="G24" s="85"/>
      <c r="H24" s="84"/>
      <c r="I24" s="85"/>
      <c r="J24" s="84"/>
      <c r="K24" s="85"/>
      <c r="L24" s="84"/>
      <c r="M24" s="85"/>
      <c r="N24" s="84"/>
    </row>
    <row r="25" spans="1:14" ht="20.100000000000001" customHeight="1">
      <c r="A25" s="92"/>
      <c r="B25" s="93"/>
      <c r="C25" s="83"/>
      <c r="D25" s="79"/>
      <c r="E25" s="84"/>
      <c r="F25" s="84"/>
      <c r="G25" s="85"/>
      <c r="H25" s="84"/>
      <c r="I25" s="85"/>
      <c r="J25" s="84"/>
      <c r="K25" s="85"/>
      <c r="L25" s="84"/>
      <c r="M25" s="85"/>
      <c r="N25" s="84"/>
    </row>
    <row r="26" spans="1:14" ht="20.100000000000001" customHeight="1">
      <c r="A26" s="92"/>
      <c r="B26" s="93"/>
      <c r="C26" s="83"/>
      <c r="D26" s="79"/>
      <c r="E26" s="84"/>
      <c r="F26" s="84"/>
      <c r="G26" s="85"/>
      <c r="H26" s="84"/>
      <c r="I26" s="85"/>
      <c r="J26" s="84"/>
      <c r="K26" s="85"/>
      <c r="L26" s="84"/>
      <c r="M26" s="85"/>
      <c r="N26" s="84"/>
    </row>
    <row r="27" spans="1:14" ht="20.100000000000001" customHeight="1">
      <c r="A27" s="92"/>
      <c r="B27" s="93"/>
      <c r="C27" s="83"/>
      <c r="D27" s="79"/>
      <c r="E27" s="84"/>
      <c r="F27" s="84"/>
      <c r="G27" s="85"/>
      <c r="H27" s="84"/>
      <c r="I27" s="85"/>
      <c r="J27" s="84"/>
      <c r="K27" s="85"/>
      <c r="L27" s="84"/>
      <c r="M27" s="85"/>
      <c r="N27" s="84"/>
    </row>
    <row r="28" spans="1:14" ht="20.100000000000001" customHeight="1">
      <c r="A28" s="92"/>
      <c r="B28" s="93"/>
      <c r="C28" s="83"/>
      <c r="D28" s="79"/>
      <c r="E28" s="84"/>
      <c r="F28" s="84"/>
      <c r="G28" s="85"/>
      <c r="H28" s="84"/>
      <c r="I28" s="85"/>
      <c r="J28" s="84"/>
      <c r="K28" s="85"/>
      <c r="L28" s="84"/>
      <c r="M28" s="85"/>
      <c r="N28" s="84"/>
    </row>
    <row r="29" spans="1:14" ht="20.100000000000001" customHeight="1">
      <c r="A29" s="92"/>
      <c r="B29" s="93"/>
      <c r="C29" s="83"/>
      <c r="D29" s="79"/>
      <c r="E29" s="84"/>
      <c r="F29" s="84"/>
      <c r="G29" s="85"/>
      <c r="H29" s="84"/>
      <c r="I29" s="85"/>
      <c r="J29" s="84"/>
      <c r="K29" s="85"/>
      <c r="L29" s="84"/>
      <c r="M29" s="85"/>
      <c r="N29" s="84"/>
    </row>
    <row r="30" spans="1:14" ht="20.100000000000001" customHeight="1">
      <c r="A30" s="77" t="s">
        <v>104</v>
      </c>
      <c r="B30" s="78" t="s">
        <v>105</v>
      </c>
      <c r="C30" s="79" t="s">
        <v>106</v>
      </c>
      <c r="D30" s="79" t="s">
        <v>107</v>
      </c>
      <c r="E30" s="79" t="s">
        <v>108</v>
      </c>
      <c r="F30" s="79" t="s">
        <v>109</v>
      </c>
      <c r="G30" s="80" t="s">
        <v>110</v>
      </c>
      <c r="H30" s="79" t="s">
        <v>109</v>
      </c>
      <c r="I30" s="80" t="s">
        <v>110</v>
      </c>
      <c r="J30" s="79" t="s">
        <v>109</v>
      </c>
      <c r="K30" s="80" t="s">
        <v>110</v>
      </c>
      <c r="L30" s="79" t="s">
        <v>109</v>
      </c>
      <c r="M30" s="80" t="s">
        <v>110</v>
      </c>
      <c r="N30" s="79" t="s">
        <v>109</v>
      </c>
    </row>
    <row r="31" spans="1:14" ht="20.100000000000001" customHeight="1">
      <c r="A31" s="92"/>
      <c r="B31" s="94"/>
      <c r="C31" s="83"/>
      <c r="D31" s="79"/>
      <c r="E31" s="84"/>
      <c r="F31" s="84"/>
      <c r="G31" s="85"/>
      <c r="H31" s="84"/>
      <c r="I31" s="85"/>
      <c r="J31" s="84"/>
      <c r="K31" s="85"/>
      <c r="L31" s="84"/>
      <c r="M31" s="85"/>
      <c r="N31" s="84"/>
    </row>
    <row r="32" spans="1:14" ht="20.100000000000001" customHeight="1">
      <c r="A32" s="92"/>
      <c r="B32" s="94"/>
      <c r="C32" s="83"/>
      <c r="D32" s="79"/>
      <c r="E32" s="84"/>
      <c r="F32" s="84"/>
      <c r="G32" s="85"/>
      <c r="H32" s="84"/>
      <c r="I32" s="85"/>
      <c r="J32" s="84"/>
      <c r="K32" s="85"/>
      <c r="L32" s="84"/>
      <c r="M32" s="85"/>
      <c r="N32" s="84"/>
    </row>
    <row r="33" spans="1:14" ht="20.100000000000001" customHeight="1">
      <c r="A33" s="92"/>
      <c r="B33" s="94"/>
      <c r="C33" s="83"/>
      <c r="D33" s="79"/>
      <c r="E33" s="84"/>
      <c r="F33" s="84"/>
      <c r="G33" s="85"/>
      <c r="H33" s="84"/>
      <c r="I33" s="85"/>
      <c r="J33" s="84"/>
      <c r="K33" s="85"/>
      <c r="L33" s="84"/>
      <c r="M33" s="85"/>
      <c r="N33" s="84"/>
    </row>
    <row r="34" spans="1:14" ht="20.100000000000001" customHeight="1">
      <c r="A34" s="92"/>
      <c r="B34" s="94"/>
      <c r="C34" s="83"/>
      <c r="D34" s="79"/>
      <c r="E34" s="84"/>
      <c r="F34" s="84"/>
      <c r="G34" s="85"/>
      <c r="H34" s="84"/>
      <c r="I34" s="85"/>
      <c r="J34" s="84"/>
      <c r="K34" s="85"/>
      <c r="L34" s="84"/>
      <c r="M34" s="85"/>
      <c r="N34" s="84"/>
    </row>
    <row r="35" spans="1:14" ht="20.100000000000001" customHeight="1">
      <c r="A35" s="92"/>
      <c r="B35" s="94"/>
      <c r="C35" s="83"/>
      <c r="D35" s="79"/>
      <c r="E35" s="84"/>
      <c r="F35" s="84"/>
      <c r="G35" s="85"/>
      <c r="H35" s="84"/>
      <c r="I35" s="85"/>
      <c r="J35" s="84"/>
      <c r="K35" s="85"/>
      <c r="L35" s="84"/>
      <c r="M35" s="85"/>
      <c r="N35" s="84"/>
    </row>
    <row r="36" spans="1:14" ht="20.100000000000001" customHeight="1">
      <c r="A36" s="92"/>
      <c r="B36" s="94"/>
      <c r="C36" s="83"/>
      <c r="D36" s="95"/>
      <c r="E36" s="84"/>
      <c r="F36" s="84"/>
      <c r="G36" s="85"/>
      <c r="H36" s="84"/>
      <c r="I36" s="85"/>
      <c r="J36" s="84"/>
      <c r="K36" s="85"/>
      <c r="L36" s="84"/>
      <c r="M36" s="85"/>
      <c r="N36" s="84"/>
    </row>
    <row r="37" spans="1:14" ht="20.100000000000001" customHeight="1">
      <c r="A37" s="92"/>
      <c r="B37" s="94"/>
      <c r="C37" s="83"/>
      <c r="D37" s="79"/>
      <c r="E37" s="84"/>
      <c r="F37" s="84"/>
      <c r="G37" s="85"/>
      <c r="H37" s="84"/>
      <c r="I37" s="85"/>
      <c r="J37" s="84"/>
      <c r="K37" s="85"/>
      <c r="L37" s="84"/>
      <c r="M37" s="85"/>
      <c r="N37" s="84"/>
    </row>
    <row r="38" spans="1:14" ht="20.100000000000001" customHeight="1">
      <c r="A38" s="92"/>
      <c r="B38" s="94"/>
      <c r="C38" s="83"/>
      <c r="D38" s="79"/>
      <c r="E38" s="84"/>
      <c r="F38" s="84"/>
      <c r="G38" s="85"/>
      <c r="H38" s="84"/>
      <c r="I38" s="85"/>
      <c r="J38" s="84"/>
      <c r="K38" s="85"/>
      <c r="L38" s="84"/>
      <c r="M38" s="85"/>
      <c r="N38" s="84"/>
    </row>
    <row r="39" spans="1:14" ht="20.100000000000001" customHeight="1">
      <c r="A39" s="92"/>
      <c r="B39" s="94"/>
      <c r="C39" s="83"/>
      <c r="D39" s="79"/>
      <c r="E39" s="84"/>
      <c r="F39" s="84"/>
      <c r="G39" s="85"/>
      <c r="H39" s="84"/>
      <c r="I39" s="85"/>
      <c r="J39" s="84"/>
      <c r="K39" s="85"/>
      <c r="L39" s="84"/>
      <c r="M39" s="85"/>
      <c r="N39" s="84"/>
    </row>
    <row r="40" spans="1:14" ht="20.100000000000001" customHeight="1">
      <c r="A40" s="92"/>
      <c r="B40" s="94"/>
      <c r="C40" s="83"/>
      <c r="D40" s="79"/>
      <c r="E40" s="84"/>
      <c r="F40" s="84"/>
      <c r="G40" s="85"/>
      <c r="H40" s="84"/>
      <c r="I40" s="85"/>
      <c r="J40" s="84"/>
      <c r="K40" s="85"/>
      <c r="L40" s="84"/>
      <c r="M40" s="85"/>
      <c r="N40" s="84"/>
    </row>
    <row r="41" spans="1:14" ht="20.100000000000001" customHeight="1">
      <c r="A41" s="92"/>
      <c r="B41" s="94"/>
      <c r="C41" s="83"/>
      <c r="D41" s="79"/>
      <c r="E41" s="84"/>
      <c r="F41" s="84"/>
      <c r="G41" s="85"/>
      <c r="H41" s="84"/>
      <c r="I41" s="85"/>
      <c r="J41" s="84"/>
      <c r="K41" s="85"/>
      <c r="L41" s="84"/>
      <c r="M41" s="85"/>
      <c r="N41" s="84"/>
    </row>
    <row r="42" spans="1:14" ht="20.100000000000001" customHeight="1">
      <c r="A42" s="92"/>
      <c r="B42" s="94"/>
      <c r="C42" s="83"/>
      <c r="D42" s="79"/>
      <c r="E42" s="84"/>
      <c r="F42" s="84"/>
      <c r="G42" s="85"/>
      <c r="H42" s="84"/>
      <c r="I42" s="85"/>
      <c r="J42" s="84"/>
      <c r="K42" s="85"/>
      <c r="L42" s="84"/>
      <c r="M42" s="85"/>
      <c r="N42" s="84"/>
    </row>
    <row r="43" spans="1:14" ht="20.100000000000001" customHeight="1">
      <c r="A43" s="92"/>
      <c r="B43" s="94"/>
      <c r="C43" s="83"/>
      <c r="D43" s="79"/>
      <c r="E43" s="84"/>
      <c r="F43" s="84"/>
      <c r="G43" s="85"/>
      <c r="H43" s="84"/>
      <c r="I43" s="85"/>
      <c r="J43" s="84"/>
      <c r="K43" s="85"/>
      <c r="L43" s="84"/>
      <c r="M43" s="85"/>
      <c r="N43" s="84"/>
    </row>
    <row r="44" spans="1:14" ht="20.100000000000001" customHeight="1">
      <c r="A44" s="92"/>
      <c r="B44" s="94"/>
      <c r="C44" s="83"/>
      <c r="D44" s="79"/>
      <c r="E44" s="84"/>
      <c r="F44" s="84"/>
      <c r="G44" s="85"/>
      <c r="H44" s="84"/>
      <c r="I44" s="85"/>
      <c r="J44" s="84"/>
      <c r="K44" s="85"/>
      <c r="L44" s="84"/>
      <c r="M44" s="85"/>
      <c r="N44" s="84"/>
    </row>
    <row r="45" spans="1:14" ht="20.100000000000001" customHeight="1">
      <c r="A45" s="92"/>
      <c r="B45" s="94"/>
      <c r="C45" s="83"/>
      <c r="D45" s="79"/>
      <c r="E45" s="84"/>
      <c r="F45" s="84"/>
      <c r="G45" s="85"/>
      <c r="H45" s="84"/>
      <c r="I45" s="85"/>
      <c r="J45" s="84"/>
      <c r="K45" s="85"/>
      <c r="L45" s="84"/>
      <c r="M45" s="85"/>
      <c r="N45" s="84"/>
    </row>
    <row r="46" spans="1:14" ht="20.100000000000001" customHeight="1">
      <c r="A46" s="92"/>
      <c r="B46" s="94"/>
      <c r="C46" s="83"/>
      <c r="D46" s="79"/>
      <c r="E46" s="84"/>
      <c r="F46" s="84"/>
      <c r="G46" s="85"/>
      <c r="H46" s="84"/>
      <c r="I46" s="85"/>
      <c r="J46" s="84"/>
      <c r="K46" s="85"/>
      <c r="L46" s="84"/>
      <c r="M46" s="85"/>
      <c r="N46" s="84"/>
    </row>
    <row r="47" spans="1:14" ht="20.100000000000001" customHeight="1">
      <c r="A47" s="92"/>
      <c r="B47" s="94"/>
      <c r="C47" s="83"/>
      <c r="D47" s="79"/>
      <c r="E47" s="84"/>
      <c r="F47" s="84"/>
      <c r="G47" s="85"/>
      <c r="H47" s="84"/>
      <c r="I47" s="85"/>
      <c r="J47" s="84"/>
      <c r="K47" s="85"/>
      <c r="L47" s="84"/>
      <c r="M47" s="85"/>
      <c r="N47" s="84"/>
    </row>
    <row r="48" spans="1:14" ht="20.100000000000001" customHeight="1">
      <c r="A48" s="92"/>
      <c r="B48" s="94"/>
      <c r="C48" s="83"/>
      <c r="D48" s="79"/>
      <c r="E48" s="84"/>
      <c r="F48" s="84"/>
      <c r="G48" s="85"/>
      <c r="H48" s="84"/>
      <c r="I48" s="85"/>
      <c r="J48" s="84"/>
      <c r="K48" s="85"/>
      <c r="L48" s="84"/>
      <c r="M48" s="85"/>
      <c r="N48" s="84"/>
    </row>
    <row r="49" spans="1:14" ht="20.100000000000001" customHeight="1">
      <c r="A49" s="92"/>
      <c r="B49" s="94"/>
      <c r="C49" s="83"/>
      <c r="D49" s="79"/>
      <c r="E49" s="84"/>
      <c r="F49" s="84"/>
      <c r="G49" s="85"/>
      <c r="H49" s="84"/>
      <c r="I49" s="85"/>
      <c r="J49" s="84"/>
      <c r="K49" s="85"/>
      <c r="L49" s="84"/>
      <c r="M49" s="85"/>
      <c r="N49" s="84"/>
    </row>
    <row r="50" spans="1:14" ht="20.100000000000001" customHeight="1">
      <c r="A50" s="92"/>
      <c r="B50" s="94"/>
      <c r="C50" s="83"/>
      <c r="D50" s="79"/>
      <c r="E50" s="84"/>
      <c r="F50" s="84"/>
      <c r="G50" s="85"/>
      <c r="H50" s="84"/>
      <c r="I50" s="85"/>
      <c r="J50" s="84"/>
      <c r="K50" s="85"/>
      <c r="L50" s="84"/>
      <c r="M50" s="85"/>
      <c r="N50" s="84"/>
    </row>
    <row r="51" spans="1:14" ht="20.100000000000001" customHeight="1">
      <c r="A51" s="92"/>
      <c r="B51" s="94"/>
      <c r="C51" s="83"/>
      <c r="D51" s="79"/>
      <c r="E51" s="84"/>
      <c r="F51" s="84"/>
      <c r="G51" s="85"/>
      <c r="H51" s="84"/>
      <c r="I51" s="85"/>
      <c r="J51" s="84"/>
      <c r="K51" s="85"/>
      <c r="L51" s="84"/>
      <c r="M51" s="85"/>
      <c r="N51" s="84"/>
    </row>
    <row r="52" spans="1:14" ht="20.100000000000001" customHeight="1">
      <c r="A52" s="92"/>
      <c r="B52" s="94"/>
      <c r="C52" s="83"/>
      <c r="D52" s="79"/>
      <c r="E52" s="84"/>
      <c r="F52" s="84"/>
      <c r="G52" s="85"/>
      <c r="H52" s="84"/>
      <c r="I52" s="85"/>
      <c r="J52" s="84"/>
      <c r="K52" s="85"/>
      <c r="L52" s="84"/>
      <c r="M52" s="85"/>
      <c r="N52" s="84"/>
    </row>
    <row r="53" spans="1:14" ht="20.100000000000001" customHeight="1">
      <c r="A53" s="92"/>
      <c r="B53" s="94"/>
      <c r="C53" s="83"/>
      <c r="D53" s="79"/>
      <c r="E53" s="84"/>
      <c r="F53" s="84"/>
      <c r="G53" s="85"/>
      <c r="H53" s="84"/>
      <c r="I53" s="85"/>
      <c r="J53" s="84"/>
      <c r="K53" s="85"/>
      <c r="L53" s="84"/>
      <c r="M53" s="85"/>
      <c r="N53" s="84"/>
    </row>
    <row r="54" spans="1:14" ht="20.100000000000001" customHeight="1">
      <c r="A54" s="92"/>
      <c r="B54" s="94"/>
      <c r="C54" s="83"/>
      <c r="D54" s="79"/>
      <c r="E54" s="84"/>
      <c r="F54" s="84"/>
      <c r="G54" s="85"/>
      <c r="H54" s="84"/>
      <c r="I54" s="85"/>
      <c r="J54" s="84"/>
      <c r="K54" s="85"/>
      <c r="L54" s="84"/>
      <c r="M54" s="85"/>
      <c r="N54" s="84"/>
    </row>
    <row r="55" spans="1:14" ht="20.100000000000001" customHeight="1">
      <c r="A55" s="92"/>
      <c r="B55" s="94"/>
      <c r="C55" s="83"/>
      <c r="D55" s="79"/>
      <c r="E55" s="84"/>
      <c r="F55" s="84"/>
      <c r="G55" s="85"/>
      <c r="H55" s="84"/>
      <c r="I55" s="85"/>
      <c r="J55" s="84"/>
      <c r="K55" s="85"/>
      <c r="L55" s="84"/>
      <c r="M55" s="85"/>
      <c r="N55" s="84"/>
    </row>
    <row r="56" spans="1:14" ht="20.100000000000001" customHeight="1">
      <c r="A56" s="92"/>
      <c r="B56" s="94"/>
      <c r="C56" s="83"/>
      <c r="D56" s="79"/>
      <c r="E56" s="84"/>
      <c r="F56" s="84"/>
      <c r="G56" s="85"/>
      <c r="H56" s="84"/>
      <c r="I56" s="85"/>
      <c r="J56" s="84"/>
      <c r="K56" s="85"/>
      <c r="L56" s="84"/>
      <c r="M56" s="85"/>
      <c r="N56" s="84"/>
    </row>
    <row r="57" spans="1:14" ht="20.100000000000001" customHeight="1">
      <c r="A57" s="92"/>
      <c r="B57" s="94"/>
      <c r="C57" s="83"/>
      <c r="D57" s="79"/>
      <c r="E57" s="84"/>
      <c r="F57" s="84"/>
      <c r="G57" s="85"/>
      <c r="H57" s="84"/>
      <c r="I57" s="85"/>
      <c r="J57" s="84"/>
      <c r="K57" s="85"/>
      <c r="L57" s="84"/>
      <c r="M57" s="85"/>
      <c r="N57" s="84"/>
    </row>
    <row r="58" spans="1:14" ht="20.100000000000001" customHeight="1">
      <c r="A58" s="77" t="s">
        <v>104</v>
      </c>
      <c r="B58" s="78" t="s">
        <v>105</v>
      </c>
      <c r="C58" s="79" t="s">
        <v>106</v>
      </c>
      <c r="D58" s="79" t="s">
        <v>107</v>
      </c>
      <c r="E58" s="79" t="s">
        <v>108</v>
      </c>
      <c r="F58" s="79" t="s">
        <v>109</v>
      </c>
      <c r="G58" s="80" t="s">
        <v>110</v>
      </c>
      <c r="H58" s="79" t="s">
        <v>109</v>
      </c>
      <c r="I58" s="80" t="s">
        <v>110</v>
      </c>
      <c r="J58" s="79" t="s">
        <v>109</v>
      </c>
      <c r="K58" s="80" t="s">
        <v>110</v>
      </c>
      <c r="L58" s="79" t="s">
        <v>109</v>
      </c>
      <c r="M58" s="80" t="s">
        <v>110</v>
      </c>
      <c r="N58" s="79" t="s">
        <v>109</v>
      </c>
    </row>
    <row r="59" spans="1:14" ht="20.100000000000001" customHeight="1">
      <c r="A59" s="92"/>
      <c r="B59" s="94"/>
      <c r="C59" s="83"/>
      <c r="D59" s="79"/>
      <c r="E59" s="84"/>
      <c r="F59" s="84"/>
      <c r="G59" s="85"/>
      <c r="H59" s="84"/>
      <c r="I59" s="85"/>
      <c r="J59" s="84"/>
      <c r="K59" s="85"/>
      <c r="L59" s="84"/>
      <c r="M59" s="85"/>
      <c r="N59" s="84"/>
    </row>
    <row r="60" spans="1:14" ht="20.100000000000001" customHeight="1">
      <c r="A60" s="92"/>
      <c r="B60" s="94"/>
      <c r="C60" s="83"/>
      <c r="D60" s="79"/>
      <c r="E60" s="84"/>
      <c r="F60" s="84"/>
      <c r="G60" s="85"/>
      <c r="H60" s="84"/>
      <c r="I60" s="85"/>
      <c r="J60" s="84"/>
      <c r="K60" s="85"/>
      <c r="L60" s="84"/>
      <c r="M60" s="85"/>
      <c r="N60" s="84"/>
    </row>
    <row r="61" spans="1:14" ht="20.100000000000001" customHeight="1">
      <c r="A61" s="92"/>
      <c r="B61" s="94"/>
      <c r="C61" s="83"/>
      <c r="D61" s="79"/>
      <c r="E61" s="84"/>
      <c r="F61" s="84"/>
      <c r="G61" s="85"/>
      <c r="H61" s="84"/>
      <c r="I61" s="85"/>
      <c r="J61" s="84"/>
      <c r="K61" s="85"/>
      <c r="L61" s="84"/>
      <c r="M61" s="85"/>
      <c r="N61" s="84"/>
    </row>
    <row r="62" spans="1:14" ht="20.100000000000001" customHeight="1">
      <c r="A62" s="92"/>
      <c r="B62" s="94"/>
      <c r="C62" s="83"/>
      <c r="D62" s="79"/>
      <c r="E62" s="84"/>
      <c r="F62" s="84"/>
      <c r="G62" s="85"/>
      <c r="H62" s="84"/>
      <c r="I62" s="85"/>
      <c r="J62" s="84"/>
      <c r="K62" s="85"/>
      <c r="L62" s="84"/>
      <c r="M62" s="85"/>
      <c r="N62" s="84"/>
    </row>
    <row r="63" spans="1:14" ht="20.100000000000001" customHeight="1">
      <c r="A63" s="92"/>
      <c r="B63" s="94"/>
      <c r="C63" s="83"/>
      <c r="D63" s="95"/>
      <c r="E63" s="84"/>
      <c r="F63" s="84"/>
      <c r="G63" s="85"/>
      <c r="H63" s="84"/>
      <c r="I63" s="85"/>
      <c r="J63" s="84"/>
      <c r="K63" s="85"/>
      <c r="L63" s="84"/>
      <c r="M63" s="85"/>
      <c r="N63" s="84"/>
    </row>
    <row r="64" spans="1:14" ht="20.100000000000001" customHeight="1">
      <c r="A64" s="92"/>
      <c r="B64" s="94"/>
      <c r="C64" s="83"/>
      <c r="D64" s="79"/>
      <c r="E64" s="84"/>
      <c r="F64" s="84"/>
      <c r="G64" s="85"/>
      <c r="H64" s="84"/>
      <c r="I64" s="85"/>
      <c r="J64" s="84"/>
      <c r="K64" s="85"/>
      <c r="L64" s="84"/>
      <c r="M64" s="85"/>
      <c r="N64" s="84"/>
    </row>
    <row r="65" spans="1:14" ht="20.100000000000001" customHeight="1">
      <c r="A65" s="92"/>
      <c r="B65" s="94"/>
      <c r="C65" s="83"/>
      <c r="D65" s="79"/>
      <c r="E65" s="84"/>
      <c r="F65" s="84"/>
      <c r="G65" s="85"/>
      <c r="H65" s="84"/>
      <c r="I65" s="85"/>
      <c r="J65" s="84"/>
      <c r="K65" s="85"/>
      <c r="L65" s="84"/>
      <c r="M65" s="85"/>
      <c r="N65" s="84"/>
    </row>
    <row r="66" spans="1:14" ht="20.100000000000001" customHeight="1">
      <c r="A66" s="92"/>
      <c r="B66" s="94"/>
      <c r="C66" s="83"/>
      <c r="D66" s="79"/>
      <c r="E66" s="84"/>
      <c r="F66" s="84"/>
      <c r="G66" s="85"/>
      <c r="H66" s="84"/>
      <c r="I66" s="85"/>
      <c r="J66" s="84"/>
      <c r="K66" s="85"/>
      <c r="L66" s="84"/>
      <c r="M66" s="85"/>
      <c r="N66" s="84"/>
    </row>
    <row r="67" spans="1:14" ht="20.100000000000001" customHeight="1">
      <c r="A67" s="92"/>
      <c r="B67" s="94"/>
      <c r="C67" s="83"/>
      <c r="D67" s="79"/>
      <c r="E67" s="84"/>
      <c r="F67" s="84"/>
      <c r="G67" s="85"/>
      <c r="H67" s="84"/>
      <c r="I67" s="85"/>
      <c r="J67" s="84"/>
      <c r="K67" s="85"/>
      <c r="L67" s="84"/>
      <c r="M67" s="85"/>
      <c r="N67" s="84"/>
    </row>
    <row r="68" spans="1:14" ht="20.100000000000001" customHeight="1">
      <c r="A68" s="92"/>
      <c r="B68" s="94"/>
      <c r="C68" s="83"/>
      <c r="D68" s="79"/>
      <c r="E68" s="84"/>
      <c r="F68" s="84"/>
      <c r="G68" s="85"/>
      <c r="H68" s="84"/>
      <c r="I68" s="85"/>
      <c r="J68" s="84"/>
      <c r="K68" s="85"/>
      <c r="L68" s="84"/>
      <c r="M68" s="85"/>
      <c r="N68" s="84"/>
    </row>
    <row r="69" spans="1:14" ht="20.100000000000001" customHeight="1">
      <c r="A69" s="92"/>
      <c r="B69" s="94"/>
      <c r="C69" s="83"/>
      <c r="D69" s="79"/>
      <c r="E69" s="84"/>
      <c r="F69" s="84"/>
      <c r="G69" s="85"/>
      <c r="H69" s="84"/>
      <c r="I69" s="85"/>
      <c r="J69" s="84"/>
      <c r="K69" s="85"/>
      <c r="L69" s="84"/>
      <c r="M69" s="85"/>
      <c r="N69" s="84"/>
    </row>
    <row r="70" spans="1:14" ht="20.100000000000001" customHeight="1">
      <c r="A70" s="92"/>
      <c r="B70" s="94"/>
      <c r="C70" s="83"/>
      <c r="D70" s="79"/>
      <c r="E70" s="84"/>
      <c r="F70" s="84"/>
      <c r="G70" s="85"/>
      <c r="H70" s="84"/>
      <c r="I70" s="85"/>
      <c r="J70" s="84"/>
      <c r="K70" s="85"/>
      <c r="L70" s="84"/>
      <c r="M70" s="85"/>
      <c r="N70" s="84"/>
    </row>
    <row r="71" spans="1:14" ht="20.100000000000001" customHeight="1">
      <c r="A71" s="92"/>
      <c r="B71" s="94"/>
      <c r="C71" s="83"/>
      <c r="D71" s="79"/>
      <c r="E71" s="84"/>
      <c r="F71" s="84"/>
      <c r="G71" s="85"/>
      <c r="H71" s="84"/>
      <c r="I71" s="85"/>
      <c r="J71" s="84"/>
      <c r="K71" s="85"/>
      <c r="L71" s="84"/>
      <c r="M71" s="85"/>
      <c r="N71" s="84"/>
    </row>
    <row r="72" spans="1:14" ht="20.100000000000001" customHeight="1">
      <c r="A72" s="92"/>
      <c r="B72" s="94"/>
      <c r="C72" s="83"/>
      <c r="D72" s="79"/>
      <c r="E72" s="84"/>
      <c r="F72" s="84"/>
      <c r="G72" s="85"/>
      <c r="H72" s="84"/>
      <c r="I72" s="85"/>
      <c r="J72" s="84"/>
      <c r="K72" s="85"/>
      <c r="L72" s="84"/>
      <c r="M72" s="85"/>
      <c r="N72" s="84"/>
    </row>
    <row r="73" spans="1:14" ht="20.100000000000001" customHeight="1">
      <c r="A73" s="92"/>
      <c r="B73" s="94"/>
      <c r="C73" s="83"/>
      <c r="D73" s="79"/>
      <c r="E73" s="84"/>
      <c r="F73" s="84"/>
      <c r="G73" s="85"/>
      <c r="H73" s="84"/>
      <c r="I73" s="85"/>
      <c r="J73" s="84"/>
      <c r="K73" s="85"/>
      <c r="L73" s="84"/>
      <c r="M73" s="85"/>
      <c r="N73" s="84"/>
    </row>
    <row r="74" spans="1:14" ht="20.100000000000001" customHeight="1">
      <c r="A74" s="92"/>
      <c r="B74" s="94"/>
      <c r="C74" s="83"/>
      <c r="D74" s="79"/>
      <c r="E74" s="84"/>
      <c r="F74" s="84"/>
      <c r="G74" s="85"/>
      <c r="H74" s="84"/>
      <c r="I74" s="85"/>
      <c r="J74" s="84"/>
      <c r="K74" s="85"/>
      <c r="L74" s="84"/>
      <c r="M74" s="85"/>
      <c r="N74" s="84"/>
    </row>
    <row r="75" spans="1:14" ht="20.100000000000001" customHeight="1">
      <c r="A75" s="92"/>
      <c r="B75" s="94"/>
      <c r="C75" s="83"/>
      <c r="D75" s="79"/>
      <c r="E75" s="84"/>
      <c r="F75" s="84"/>
      <c r="G75" s="85"/>
      <c r="H75" s="84"/>
      <c r="I75" s="85"/>
      <c r="J75" s="84"/>
      <c r="K75" s="85"/>
      <c r="L75" s="84"/>
      <c r="M75" s="85"/>
      <c r="N75" s="84"/>
    </row>
    <row r="76" spans="1:14" ht="20.100000000000001" customHeight="1">
      <c r="A76" s="92"/>
      <c r="B76" s="94"/>
      <c r="C76" s="83"/>
      <c r="D76" s="79"/>
      <c r="E76" s="84"/>
      <c r="F76" s="84"/>
      <c r="G76" s="85"/>
      <c r="H76" s="84"/>
      <c r="I76" s="85"/>
      <c r="J76" s="84"/>
      <c r="K76" s="85"/>
      <c r="L76" s="84"/>
      <c r="M76" s="85"/>
      <c r="N76" s="84"/>
    </row>
    <row r="77" spans="1:14" ht="20.100000000000001" customHeight="1">
      <c r="A77" s="92"/>
      <c r="B77" s="94"/>
      <c r="C77" s="83"/>
      <c r="D77" s="79"/>
      <c r="E77" s="84"/>
      <c r="F77" s="84"/>
      <c r="G77" s="85"/>
      <c r="H77" s="84"/>
      <c r="I77" s="85"/>
      <c r="J77" s="84"/>
      <c r="K77" s="85"/>
      <c r="L77" s="84"/>
      <c r="M77" s="85"/>
      <c r="N77" s="84"/>
    </row>
    <row r="78" spans="1:14" ht="20.100000000000001" customHeight="1">
      <c r="A78" s="92"/>
      <c r="B78" s="94"/>
      <c r="C78" s="83"/>
      <c r="D78" s="79"/>
      <c r="E78" s="84"/>
      <c r="F78" s="84"/>
      <c r="G78" s="85"/>
      <c r="H78" s="84"/>
      <c r="I78" s="85"/>
      <c r="J78" s="84"/>
      <c r="K78" s="85"/>
      <c r="L78" s="84"/>
      <c r="M78" s="85"/>
      <c r="N78" s="84"/>
    </row>
    <row r="79" spans="1:14" ht="20.100000000000001" customHeight="1">
      <c r="A79" s="92"/>
      <c r="B79" s="94"/>
      <c r="C79" s="83"/>
      <c r="D79" s="79"/>
      <c r="E79" s="84"/>
      <c r="F79" s="84"/>
      <c r="G79" s="85"/>
      <c r="H79" s="84"/>
      <c r="I79" s="85"/>
      <c r="J79" s="84"/>
      <c r="K79" s="85"/>
      <c r="L79" s="84"/>
      <c r="M79" s="85"/>
      <c r="N79" s="84"/>
    </row>
    <row r="80" spans="1:14" ht="20.100000000000001" customHeight="1">
      <c r="A80" s="92"/>
      <c r="B80" s="94"/>
      <c r="C80" s="83"/>
      <c r="D80" s="79"/>
      <c r="E80" s="84"/>
      <c r="F80" s="84"/>
      <c r="G80" s="85"/>
      <c r="H80" s="84"/>
      <c r="I80" s="85"/>
      <c r="J80" s="84"/>
      <c r="K80" s="85"/>
      <c r="L80" s="84"/>
      <c r="M80" s="85"/>
      <c r="N80" s="84"/>
    </row>
    <row r="81" spans="1:14" ht="20.100000000000001" customHeight="1">
      <c r="A81" s="92"/>
      <c r="B81" s="94"/>
      <c r="C81" s="83"/>
      <c r="D81" s="79"/>
      <c r="E81" s="84"/>
      <c r="F81" s="84"/>
      <c r="G81" s="85"/>
      <c r="H81" s="84"/>
      <c r="I81" s="85"/>
      <c r="J81" s="84"/>
      <c r="K81" s="85"/>
      <c r="L81" s="84"/>
      <c r="M81" s="85"/>
      <c r="N81" s="84"/>
    </row>
    <row r="82" spans="1:14" ht="20.100000000000001" customHeight="1">
      <c r="A82" s="92"/>
      <c r="B82" s="94"/>
      <c r="C82" s="83"/>
      <c r="D82" s="79"/>
      <c r="E82" s="84"/>
      <c r="F82" s="84"/>
      <c r="G82" s="85"/>
      <c r="H82" s="84"/>
      <c r="I82" s="85"/>
      <c r="J82" s="84"/>
      <c r="K82" s="85"/>
      <c r="L82" s="84"/>
      <c r="M82" s="85"/>
      <c r="N82" s="84"/>
    </row>
    <row r="83" spans="1:14" ht="20.100000000000001" customHeight="1">
      <c r="A83" s="92"/>
      <c r="B83" s="94"/>
      <c r="C83" s="83"/>
      <c r="D83" s="79"/>
      <c r="E83" s="84"/>
      <c r="F83" s="84"/>
      <c r="G83" s="85"/>
      <c r="H83" s="84"/>
      <c r="I83" s="85"/>
      <c r="J83" s="84"/>
      <c r="K83" s="85"/>
      <c r="L83" s="84"/>
      <c r="M83" s="85"/>
      <c r="N83" s="84"/>
    </row>
    <row r="84" spans="1:14" ht="20.100000000000001" customHeight="1">
      <c r="A84" s="92"/>
      <c r="B84" s="94"/>
      <c r="C84" s="83"/>
      <c r="D84" s="79"/>
      <c r="E84" s="84"/>
      <c r="F84" s="84"/>
      <c r="G84" s="85"/>
      <c r="H84" s="84"/>
      <c r="I84" s="85"/>
      <c r="J84" s="84"/>
      <c r="K84" s="85"/>
      <c r="L84" s="84"/>
      <c r="M84" s="85"/>
      <c r="N84" s="84"/>
    </row>
    <row r="85" spans="1:14" ht="20.100000000000001" customHeight="1">
      <c r="A85" s="92"/>
      <c r="B85" s="94"/>
      <c r="C85" s="83"/>
      <c r="D85" s="79"/>
      <c r="E85" s="84"/>
      <c r="F85" s="84"/>
      <c r="G85" s="85"/>
      <c r="H85" s="84"/>
      <c r="I85" s="85"/>
      <c r="J85" s="84"/>
      <c r="K85" s="85"/>
      <c r="L85" s="84"/>
      <c r="M85" s="85"/>
      <c r="N85" s="84"/>
    </row>
    <row r="86" spans="1:14" ht="20.100000000000001" customHeight="1">
      <c r="A86" s="77" t="s">
        <v>104</v>
      </c>
      <c r="B86" s="78" t="s">
        <v>105</v>
      </c>
      <c r="C86" s="79" t="s">
        <v>106</v>
      </c>
      <c r="D86" s="79" t="s">
        <v>107</v>
      </c>
      <c r="E86" s="79" t="s">
        <v>108</v>
      </c>
      <c r="F86" s="79" t="s">
        <v>109</v>
      </c>
      <c r="G86" s="80" t="s">
        <v>110</v>
      </c>
      <c r="H86" s="79" t="s">
        <v>109</v>
      </c>
      <c r="I86" s="80" t="s">
        <v>110</v>
      </c>
      <c r="J86" s="79" t="s">
        <v>109</v>
      </c>
      <c r="K86" s="80" t="s">
        <v>110</v>
      </c>
      <c r="L86" s="79" t="s">
        <v>109</v>
      </c>
      <c r="M86" s="80" t="s">
        <v>110</v>
      </c>
      <c r="N86" s="79" t="s">
        <v>109</v>
      </c>
    </row>
    <row r="87" spans="1:14" ht="20.100000000000001" customHeight="1">
      <c r="A87" s="92"/>
      <c r="B87" s="94"/>
      <c r="C87" s="83"/>
      <c r="D87" s="79"/>
      <c r="E87" s="84"/>
      <c r="F87" s="84"/>
      <c r="G87" s="85"/>
      <c r="H87" s="84"/>
      <c r="I87" s="85"/>
      <c r="J87" s="84"/>
      <c r="K87" s="85"/>
      <c r="L87" s="84"/>
      <c r="M87" s="85"/>
      <c r="N87" s="84"/>
    </row>
    <row r="88" spans="1:14" ht="20.100000000000001" customHeight="1">
      <c r="A88" s="92"/>
      <c r="B88" s="94"/>
      <c r="C88" s="83"/>
      <c r="D88" s="79"/>
      <c r="E88" s="84"/>
      <c r="F88" s="84"/>
      <c r="G88" s="85"/>
      <c r="H88" s="84"/>
      <c r="I88" s="85"/>
      <c r="J88" s="84"/>
      <c r="K88" s="85"/>
      <c r="L88" s="84"/>
      <c r="M88" s="85"/>
      <c r="N88" s="84"/>
    </row>
    <row r="89" spans="1:14" ht="20.100000000000001" customHeight="1">
      <c r="A89" s="92"/>
      <c r="B89" s="94"/>
      <c r="C89" s="83"/>
      <c r="D89" s="79"/>
      <c r="E89" s="84"/>
      <c r="F89" s="84"/>
      <c r="G89" s="85"/>
      <c r="H89" s="84"/>
      <c r="I89" s="85"/>
      <c r="J89" s="84"/>
      <c r="K89" s="85"/>
      <c r="L89" s="84"/>
      <c r="M89" s="85"/>
      <c r="N89" s="84"/>
    </row>
    <row r="90" spans="1:14" ht="20.100000000000001" customHeight="1">
      <c r="A90" s="92"/>
      <c r="B90" s="94"/>
      <c r="C90" s="83"/>
      <c r="D90" s="79"/>
      <c r="E90" s="84"/>
      <c r="F90" s="84"/>
      <c r="G90" s="85"/>
      <c r="H90" s="84"/>
      <c r="I90" s="85"/>
      <c r="J90" s="84"/>
      <c r="K90" s="85"/>
      <c r="L90" s="84"/>
      <c r="M90" s="85"/>
      <c r="N90" s="84"/>
    </row>
    <row r="91" spans="1:14" ht="20.100000000000001" customHeight="1">
      <c r="A91" s="92"/>
      <c r="B91" s="94"/>
      <c r="C91" s="83"/>
      <c r="D91" s="79"/>
      <c r="E91" s="84"/>
      <c r="F91" s="84"/>
      <c r="G91" s="85"/>
      <c r="H91" s="84"/>
      <c r="I91" s="85"/>
      <c r="J91" s="84"/>
      <c r="K91" s="85"/>
      <c r="L91" s="84"/>
      <c r="M91" s="85"/>
      <c r="N91" s="84"/>
    </row>
    <row r="92" spans="1:14" ht="20.100000000000001" customHeight="1">
      <c r="A92" s="92"/>
      <c r="B92" s="94"/>
      <c r="C92" s="83"/>
      <c r="D92" s="95"/>
      <c r="E92" s="84"/>
      <c r="F92" s="84"/>
      <c r="G92" s="85"/>
      <c r="H92" s="84"/>
      <c r="I92" s="85"/>
      <c r="J92" s="84"/>
      <c r="K92" s="85"/>
      <c r="L92" s="84"/>
      <c r="M92" s="85"/>
      <c r="N92" s="84"/>
    </row>
    <row r="93" spans="1:14" ht="20.100000000000001" customHeight="1">
      <c r="A93" s="92"/>
      <c r="B93" s="94"/>
      <c r="C93" s="83"/>
      <c r="D93" s="79"/>
      <c r="E93" s="84"/>
      <c r="F93" s="84"/>
      <c r="G93" s="85"/>
      <c r="H93" s="84"/>
      <c r="I93" s="85"/>
      <c r="J93" s="84"/>
      <c r="K93" s="85"/>
      <c r="L93" s="84"/>
      <c r="M93" s="85"/>
      <c r="N93" s="84"/>
    </row>
    <row r="94" spans="1:14" ht="20.100000000000001" customHeight="1">
      <c r="A94" s="92"/>
      <c r="B94" s="94"/>
      <c r="C94" s="83"/>
      <c r="D94" s="79"/>
      <c r="E94" s="84"/>
      <c r="F94" s="84"/>
      <c r="G94" s="85"/>
      <c r="H94" s="84"/>
      <c r="I94" s="85"/>
      <c r="J94" s="84"/>
      <c r="K94" s="85"/>
      <c r="L94" s="84"/>
      <c r="M94" s="85"/>
      <c r="N94" s="84"/>
    </row>
    <row r="95" spans="1:14" ht="20.100000000000001" customHeight="1">
      <c r="A95" s="92"/>
      <c r="B95" s="94"/>
      <c r="C95" s="83"/>
      <c r="D95" s="79"/>
      <c r="E95" s="84"/>
      <c r="F95" s="84"/>
      <c r="G95" s="85"/>
      <c r="H95" s="84"/>
      <c r="I95" s="85"/>
      <c r="J95" s="84"/>
      <c r="K95" s="85"/>
      <c r="L95" s="84"/>
      <c r="M95" s="85"/>
      <c r="N95" s="84"/>
    </row>
    <row r="96" spans="1:14" ht="20.100000000000001" customHeight="1">
      <c r="A96" s="92"/>
      <c r="B96" s="94"/>
      <c r="C96" s="83"/>
      <c r="D96" s="79"/>
      <c r="E96" s="84"/>
      <c r="F96" s="84"/>
      <c r="G96" s="85"/>
      <c r="H96" s="84"/>
      <c r="I96" s="85"/>
      <c r="J96" s="84"/>
      <c r="K96" s="85"/>
      <c r="L96" s="84"/>
      <c r="M96" s="85"/>
      <c r="N96" s="84"/>
    </row>
    <row r="97" spans="1:14" ht="20.100000000000001" customHeight="1">
      <c r="A97" s="92"/>
      <c r="B97" s="94"/>
      <c r="C97" s="83"/>
      <c r="D97" s="79"/>
      <c r="E97" s="84"/>
      <c r="F97" s="84"/>
      <c r="G97" s="85"/>
      <c r="H97" s="84"/>
      <c r="I97" s="85"/>
      <c r="J97" s="84"/>
      <c r="K97" s="85"/>
      <c r="L97" s="84"/>
      <c r="M97" s="85"/>
      <c r="N97" s="84"/>
    </row>
    <row r="98" spans="1:14" ht="20.100000000000001" customHeight="1">
      <c r="A98" s="92"/>
      <c r="B98" s="94"/>
      <c r="C98" s="83"/>
      <c r="D98" s="79"/>
      <c r="E98" s="84"/>
      <c r="F98" s="84"/>
      <c r="G98" s="85"/>
      <c r="H98" s="84"/>
      <c r="I98" s="85"/>
      <c r="J98" s="84"/>
      <c r="K98" s="85"/>
      <c r="L98" s="84"/>
      <c r="M98" s="85"/>
      <c r="N98" s="84"/>
    </row>
    <row r="99" spans="1:14" ht="20.100000000000001" customHeight="1">
      <c r="A99" s="92"/>
      <c r="B99" s="94"/>
      <c r="C99" s="83"/>
      <c r="D99" s="79"/>
      <c r="E99" s="84"/>
      <c r="F99" s="84"/>
      <c r="G99" s="85"/>
      <c r="H99" s="84"/>
      <c r="I99" s="85"/>
      <c r="J99" s="84"/>
      <c r="K99" s="85"/>
      <c r="L99" s="84"/>
      <c r="M99" s="85"/>
      <c r="N99" s="84"/>
    </row>
    <row r="100" spans="1:14" ht="20.100000000000001" customHeight="1">
      <c r="A100" s="92"/>
      <c r="B100" s="94"/>
      <c r="C100" s="83"/>
      <c r="D100" s="79"/>
      <c r="E100" s="84"/>
      <c r="F100" s="84"/>
      <c r="G100" s="85"/>
      <c r="H100" s="84"/>
      <c r="I100" s="85"/>
      <c r="J100" s="84"/>
      <c r="K100" s="85"/>
      <c r="L100" s="84"/>
      <c r="M100" s="85"/>
      <c r="N100" s="84"/>
    </row>
    <row r="101" spans="1:14" ht="20.100000000000001" customHeight="1">
      <c r="A101" s="92"/>
      <c r="B101" s="94"/>
      <c r="C101" s="83"/>
      <c r="D101" s="79"/>
      <c r="E101" s="84"/>
      <c r="F101" s="84"/>
      <c r="G101" s="85"/>
      <c r="H101" s="84"/>
      <c r="I101" s="85"/>
      <c r="J101" s="84"/>
      <c r="K101" s="85"/>
      <c r="L101" s="84"/>
      <c r="M101" s="85"/>
      <c r="N101" s="84"/>
    </row>
    <row r="102" spans="1:14" ht="20.100000000000001" customHeight="1">
      <c r="A102" s="92"/>
      <c r="B102" s="94"/>
      <c r="C102" s="83"/>
      <c r="D102" s="79"/>
      <c r="E102" s="84"/>
      <c r="F102" s="84"/>
      <c r="G102" s="85"/>
      <c r="H102" s="84"/>
      <c r="I102" s="85"/>
      <c r="J102" s="84"/>
      <c r="K102" s="85"/>
      <c r="L102" s="84"/>
      <c r="M102" s="85"/>
      <c r="N102" s="84"/>
    </row>
    <row r="103" spans="1:14" ht="20.100000000000001" customHeight="1">
      <c r="A103" s="92"/>
      <c r="B103" s="94"/>
      <c r="C103" s="83"/>
      <c r="D103" s="79"/>
      <c r="E103" s="84"/>
      <c r="F103" s="84"/>
      <c r="G103" s="85"/>
      <c r="H103" s="84"/>
      <c r="I103" s="85"/>
      <c r="J103" s="84"/>
      <c r="K103" s="85"/>
      <c r="L103" s="84"/>
      <c r="M103" s="85"/>
      <c r="N103" s="84"/>
    </row>
    <row r="104" spans="1:14" ht="20.100000000000001" customHeight="1">
      <c r="A104" s="92"/>
      <c r="B104" s="94"/>
      <c r="C104" s="83"/>
      <c r="D104" s="79"/>
      <c r="E104" s="84"/>
      <c r="F104" s="84"/>
      <c r="G104" s="85"/>
      <c r="H104" s="84"/>
      <c r="I104" s="85"/>
      <c r="J104" s="84"/>
      <c r="K104" s="85"/>
      <c r="L104" s="84"/>
      <c r="M104" s="85"/>
      <c r="N104" s="84"/>
    </row>
    <row r="105" spans="1:14" ht="20.100000000000001" customHeight="1">
      <c r="A105" s="92"/>
      <c r="B105" s="94"/>
      <c r="C105" s="83"/>
      <c r="D105" s="79"/>
      <c r="E105" s="84"/>
      <c r="F105" s="84"/>
      <c r="G105" s="85"/>
      <c r="H105" s="84"/>
      <c r="I105" s="85"/>
      <c r="J105" s="84"/>
      <c r="K105" s="85"/>
      <c r="L105" s="84"/>
      <c r="M105" s="85"/>
      <c r="N105" s="84"/>
    </row>
    <row r="106" spans="1:14" ht="20.100000000000001" customHeight="1">
      <c r="A106" s="92"/>
      <c r="B106" s="94"/>
      <c r="C106" s="83"/>
      <c r="D106" s="79"/>
      <c r="E106" s="84"/>
      <c r="F106" s="84"/>
      <c r="G106" s="85"/>
      <c r="H106" s="84"/>
      <c r="I106" s="85"/>
      <c r="J106" s="84"/>
      <c r="K106" s="85"/>
      <c r="L106" s="84"/>
      <c r="M106" s="85"/>
      <c r="N106" s="84"/>
    </row>
    <row r="107" spans="1:14" ht="20.100000000000001" customHeight="1">
      <c r="A107" s="92"/>
      <c r="B107" s="94"/>
      <c r="C107" s="83"/>
      <c r="D107" s="79"/>
      <c r="E107" s="84"/>
      <c r="F107" s="84"/>
      <c r="G107" s="85"/>
      <c r="H107" s="84"/>
      <c r="I107" s="85"/>
      <c r="J107" s="84"/>
      <c r="K107" s="85"/>
      <c r="L107" s="84"/>
      <c r="M107" s="85"/>
      <c r="N107" s="84"/>
    </row>
    <row r="108" spans="1:14" ht="20.100000000000001" customHeight="1">
      <c r="A108" s="92"/>
      <c r="B108" s="94"/>
      <c r="C108" s="83"/>
      <c r="D108" s="79"/>
      <c r="E108" s="84"/>
      <c r="F108" s="84"/>
      <c r="G108" s="85"/>
      <c r="H108" s="84"/>
      <c r="I108" s="85"/>
      <c r="J108" s="84"/>
      <c r="K108" s="85"/>
      <c r="L108" s="84"/>
      <c r="M108" s="85"/>
      <c r="N108" s="84"/>
    </row>
    <row r="109" spans="1:14" ht="20.100000000000001" customHeight="1">
      <c r="A109" s="92"/>
      <c r="B109" s="94"/>
      <c r="C109" s="83"/>
      <c r="D109" s="79"/>
      <c r="E109" s="84"/>
      <c r="F109" s="84"/>
      <c r="G109" s="85"/>
      <c r="H109" s="84"/>
      <c r="I109" s="85"/>
      <c r="J109" s="84"/>
      <c r="K109" s="85"/>
      <c r="L109" s="84"/>
      <c r="M109" s="85"/>
      <c r="N109" s="84"/>
    </row>
    <row r="110" spans="1:14" ht="20.100000000000001" customHeight="1">
      <c r="A110" s="92"/>
      <c r="B110" s="94"/>
      <c r="C110" s="83"/>
      <c r="D110" s="79"/>
      <c r="E110" s="84"/>
      <c r="F110" s="84"/>
      <c r="G110" s="85"/>
      <c r="H110" s="84"/>
      <c r="I110" s="85"/>
      <c r="J110" s="84"/>
      <c r="K110" s="85"/>
      <c r="L110" s="84"/>
      <c r="M110" s="85"/>
      <c r="N110" s="84"/>
    </row>
    <row r="111" spans="1:14" ht="20.100000000000001" customHeight="1">
      <c r="A111" s="92"/>
      <c r="B111" s="94"/>
      <c r="C111" s="83"/>
      <c r="D111" s="79"/>
      <c r="E111" s="84"/>
      <c r="F111" s="84"/>
      <c r="G111" s="85"/>
      <c r="H111" s="84"/>
      <c r="I111" s="85"/>
      <c r="J111" s="84"/>
      <c r="K111" s="85"/>
      <c r="L111" s="84"/>
      <c r="M111" s="85"/>
      <c r="N111" s="84"/>
    </row>
    <row r="112" spans="1:14" ht="20.100000000000001" customHeight="1">
      <c r="A112" s="92"/>
      <c r="B112" s="94"/>
      <c r="C112" s="83"/>
      <c r="D112" s="79"/>
      <c r="E112" s="84"/>
      <c r="F112" s="84"/>
      <c r="G112" s="85"/>
      <c r="H112" s="84"/>
      <c r="I112" s="85"/>
      <c r="J112" s="84"/>
      <c r="K112" s="85"/>
      <c r="L112" s="84"/>
      <c r="M112" s="85"/>
      <c r="N112" s="84"/>
    </row>
    <row r="113" spans="1:14" ht="20.100000000000001" customHeight="1">
      <c r="A113" s="92"/>
      <c r="B113" s="94"/>
      <c r="C113" s="83"/>
      <c r="D113" s="79"/>
      <c r="E113" s="84"/>
      <c r="F113" s="84"/>
      <c r="G113" s="85"/>
      <c r="H113" s="84"/>
      <c r="I113" s="85"/>
      <c r="J113" s="84"/>
      <c r="K113" s="85"/>
      <c r="L113" s="84"/>
      <c r="M113" s="85"/>
      <c r="N113" s="84"/>
    </row>
    <row r="114" spans="1:14" ht="20.100000000000001" customHeight="1">
      <c r="A114" s="77" t="s">
        <v>104</v>
      </c>
      <c r="B114" s="78" t="s">
        <v>105</v>
      </c>
      <c r="C114" s="79" t="s">
        <v>106</v>
      </c>
      <c r="D114" s="79" t="s">
        <v>107</v>
      </c>
      <c r="E114" s="79" t="s">
        <v>108</v>
      </c>
      <c r="F114" s="79" t="s">
        <v>109</v>
      </c>
      <c r="G114" s="80" t="s">
        <v>110</v>
      </c>
      <c r="H114" s="79" t="s">
        <v>109</v>
      </c>
      <c r="I114" s="80" t="s">
        <v>110</v>
      </c>
      <c r="J114" s="79" t="s">
        <v>109</v>
      </c>
      <c r="K114" s="80" t="s">
        <v>110</v>
      </c>
      <c r="L114" s="79" t="s">
        <v>109</v>
      </c>
      <c r="M114" s="80" t="s">
        <v>110</v>
      </c>
      <c r="N114" s="79" t="s">
        <v>109</v>
      </c>
    </row>
    <row r="115" spans="1:14" ht="20.100000000000001" customHeight="1">
      <c r="A115" s="92"/>
      <c r="B115" s="94"/>
      <c r="C115" s="83"/>
      <c r="D115" s="79"/>
      <c r="E115" s="84"/>
      <c r="F115" s="84"/>
      <c r="G115" s="85"/>
      <c r="H115" s="84"/>
      <c r="I115" s="85"/>
      <c r="J115" s="84"/>
      <c r="K115" s="85"/>
      <c r="L115" s="84"/>
      <c r="M115" s="85"/>
      <c r="N115" s="84"/>
    </row>
    <row r="116" spans="1:14" ht="20.100000000000001" customHeight="1">
      <c r="A116" s="92"/>
      <c r="B116" s="94"/>
      <c r="C116" s="83"/>
      <c r="D116" s="79"/>
      <c r="E116" s="84"/>
      <c r="F116" s="84"/>
      <c r="G116" s="85"/>
      <c r="H116" s="84"/>
      <c r="I116" s="85"/>
      <c r="J116" s="84"/>
      <c r="K116" s="85"/>
      <c r="L116" s="84"/>
      <c r="M116" s="85"/>
      <c r="N116" s="84"/>
    </row>
    <row r="117" spans="1:14" ht="20.100000000000001" customHeight="1">
      <c r="A117" s="92"/>
      <c r="B117" s="94"/>
      <c r="C117" s="83"/>
      <c r="D117" s="79"/>
      <c r="E117" s="84"/>
      <c r="F117" s="84"/>
      <c r="G117" s="85"/>
      <c r="H117" s="84"/>
      <c r="I117" s="85"/>
      <c r="J117" s="84"/>
      <c r="K117" s="85"/>
      <c r="L117" s="84"/>
      <c r="M117" s="85"/>
      <c r="N117" s="84"/>
    </row>
    <row r="118" spans="1:14" ht="20.100000000000001" customHeight="1">
      <c r="A118" s="92"/>
      <c r="B118" s="94"/>
      <c r="C118" s="83"/>
      <c r="D118" s="79"/>
      <c r="E118" s="84"/>
      <c r="F118" s="84"/>
      <c r="G118" s="85"/>
      <c r="H118" s="84"/>
      <c r="I118" s="85"/>
      <c r="J118" s="84"/>
      <c r="K118" s="85"/>
      <c r="L118" s="84"/>
      <c r="M118" s="85"/>
      <c r="N118" s="84"/>
    </row>
    <row r="119" spans="1:14" ht="20.100000000000001" customHeight="1">
      <c r="A119" s="92"/>
      <c r="B119" s="94"/>
      <c r="C119" s="83"/>
      <c r="D119" s="79"/>
      <c r="E119" s="84"/>
      <c r="F119" s="84"/>
      <c r="G119" s="85"/>
      <c r="H119" s="84"/>
      <c r="I119" s="85"/>
      <c r="J119" s="84"/>
      <c r="K119" s="85"/>
      <c r="L119" s="84"/>
      <c r="M119" s="85"/>
      <c r="N119" s="84"/>
    </row>
    <row r="120" spans="1:14" ht="20.100000000000001" customHeight="1">
      <c r="A120" s="92"/>
      <c r="B120" s="94"/>
      <c r="C120" s="83"/>
      <c r="D120" s="79"/>
      <c r="E120" s="84"/>
      <c r="F120" s="84"/>
      <c r="G120" s="85"/>
      <c r="H120" s="84"/>
      <c r="I120" s="85"/>
      <c r="J120" s="84"/>
      <c r="K120" s="85"/>
      <c r="L120" s="84"/>
      <c r="M120" s="85"/>
      <c r="N120" s="84"/>
    </row>
    <row r="121" spans="1:14" ht="20.100000000000001" customHeight="1">
      <c r="A121" s="92"/>
      <c r="B121" s="94"/>
      <c r="C121" s="83"/>
      <c r="D121" s="79"/>
      <c r="E121" s="84"/>
      <c r="F121" s="84"/>
      <c r="G121" s="85"/>
      <c r="H121" s="84"/>
      <c r="I121" s="85"/>
      <c r="J121" s="84"/>
      <c r="K121" s="85"/>
      <c r="L121" s="84"/>
      <c r="M121" s="85"/>
      <c r="N121" s="84"/>
    </row>
    <row r="122" spans="1:14" ht="20.100000000000001" customHeight="1">
      <c r="A122" s="92"/>
      <c r="B122" s="94"/>
      <c r="C122" s="83"/>
      <c r="D122" s="79"/>
      <c r="E122" s="84"/>
      <c r="F122" s="84"/>
      <c r="G122" s="85"/>
      <c r="H122" s="84"/>
      <c r="I122" s="85"/>
      <c r="J122" s="84"/>
      <c r="K122" s="85"/>
      <c r="L122" s="84"/>
      <c r="M122" s="85"/>
      <c r="N122" s="84"/>
    </row>
    <row r="123" spans="1:14" ht="20.100000000000001" customHeight="1">
      <c r="A123" s="92"/>
      <c r="B123" s="94"/>
      <c r="C123" s="83"/>
      <c r="D123" s="79"/>
      <c r="E123" s="84"/>
      <c r="F123" s="84"/>
      <c r="G123" s="85"/>
      <c r="H123" s="84"/>
      <c r="I123" s="85"/>
      <c r="J123" s="84"/>
      <c r="K123" s="85"/>
      <c r="L123" s="84"/>
      <c r="M123" s="85"/>
      <c r="N123" s="84"/>
    </row>
    <row r="124" spans="1:14" ht="20.100000000000001" customHeight="1">
      <c r="A124" s="92"/>
      <c r="B124" s="94"/>
      <c r="C124" s="83"/>
      <c r="D124" s="79"/>
      <c r="E124" s="84"/>
      <c r="F124" s="84"/>
      <c r="G124" s="85"/>
      <c r="H124" s="84"/>
      <c r="I124" s="85"/>
      <c r="J124" s="84"/>
      <c r="K124" s="85"/>
      <c r="L124" s="84"/>
      <c r="M124" s="85"/>
      <c r="N124" s="84"/>
    </row>
    <row r="125" spans="1:14" ht="20.100000000000001" customHeight="1">
      <c r="A125" s="92"/>
      <c r="B125" s="94"/>
      <c r="C125" s="83"/>
      <c r="D125" s="79"/>
      <c r="E125" s="84"/>
      <c r="F125" s="84"/>
      <c r="G125" s="85"/>
      <c r="H125" s="84"/>
      <c r="I125" s="85"/>
      <c r="J125" s="84"/>
      <c r="K125" s="85"/>
      <c r="L125" s="84"/>
      <c r="M125" s="85"/>
      <c r="N125" s="84"/>
    </row>
    <row r="126" spans="1:14" ht="20.100000000000001" customHeight="1">
      <c r="A126" s="92"/>
      <c r="B126" s="94"/>
      <c r="C126" s="83"/>
      <c r="D126" s="79"/>
      <c r="E126" s="84"/>
      <c r="F126" s="84"/>
      <c r="G126" s="85"/>
      <c r="H126" s="84"/>
      <c r="I126" s="85"/>
      <c r="J126" s="84"/>
      <c r="K126" s="85"/>
      <c r="L126" s="84"/>
      <c r="M126" s="85"/>
      <c r="N126" s="84"/>
    </row>
    <row r="127" spans="1:14" ht="20.100000000000001" customHeight="1">
      <c r="A127" s="92"/>
      <c r="B127" s="94"/>
      <c r="C127" s="83"/>
      <c r="D127" s="79"/>
      <c r="E127" s="84"/>
      <c r="F127" s="84"/>
      <c r="G127" s="85"/>
      <c r="H127" s="84"/>
      <c r="I127" s="85"/>
      <c r="J127" s="84"/>
      <c r="K127" s="85"/>
      <c r="L127" s="84"/>
      <c r="M127" s="85"/>
      <c r="N127" s="84"/>
    </row>
    <row r="128" spans="1:14" ht="20.100000000000001" customHeight="1">
      <c r="A128" s="92"/>
      <c r="B128" s="94"/>
      <c r="C128" s="83"/>
      <c r="D128" s="79"/>
      <c r="E128" s="84"/>
      <c r="F128" s="84"/>
      <c r="G128" s="85"/>
      <c r="H128" s="84"/>
      <c r="I128" s="85"/>
      <c r="J128" s="84"/>
      <c r="K128" s="85"/>
      <c r="L128" s="84"/>
      <c r="M128" s="85"/>
      <c r="N128" s="84"/>
    </row>
    <row r="129" spans="1:14" ht="20.100000000000001" customHeight="1">
      <c r="A129" s="92"/>
      <c r="B129" s="94"/>
      <c r="C129" s="83"/>
      <c r="D129" s="79"/>
      <c r="E129" s="84"/>
      <c r="F129" s="84"/>
      <c r="G129" s="85"/>
      <c r="H129" s="84"/>
      <c r="I129" s="85"/>
      <c r="J129" s="84"/>
      <c r="K129" s="85"/>
      <c r="L129" s="84"/>
      <c r="M129" s="85"/>
      <c r="N129" s="84"/>
    </row>
    <row r="130" spans="1:14" ht="20.100000000000001" customHeight="1">
      <c r="A130" s="92"/>
      <c r="B130" s="94"/>
      <c r="C130" s="83"/>
      <c r="D130" s="79"/>
      <c r="E130" s="84"/>
      <c r="F130" s="84"/>
      <c r="G130" s="85"/>
      <c r="H130" s="84"/>
      <c r="I130" s="85"/>
      <c r="J130" s="84"/>
      <c r="K130" s="85"/>
      <c r="L130" s="84"/>
      <c r="M130" s="85"/>
      <c r="N130" s="84"/>
    </row>
    <row r="131" spans="1:14" ht="20.100000000000001" customHeight="1">
      <c r="A131" s="92"/>
      <c r="B131" s="94"/>
      <c r="C131" s="83"/>
      <c r="D131" s="79"/>
      <c r="E131" s="84"/>
      <c r="F131" s="84"/>
      <c r="G131" s="85"/>
      <c r="H131" s="84"/>
      <c r="I131" s="85"/>
      <c r="J131" s="84"/>
      <c r="K131" s="85"/>
      <c r="L131" s="84"/>
      <c r="M131" s="85"/>
      <c r="N131" s="84"/>
    </row>
    <row r="132" spans="1:14" ht="20.100000000000001" customHeight="1">
      <c r="A132" s="92"/>
      <c r="B132" s="94"/>
      <c r="C132" s="83"/>
      <c r="D132" s="79"/>
      <c r="E132" s="84"/>
      <c r="F132" s="84"/>
      <c r="G132" s="85"/>
      <c r="H132" s="84"/>
      <c r="I132" s="85"/>
      <c r="J132" s="84"/>
      <c r="K132" s="85"/>
      <c r="L132" s="84"/>
      <c r="M132" s="85"/>
      <c r="N132" s="84"/>
    </row>
    <row r="133" spans="1:14" ht="20.100000000000001" customHeight="1">
      <c r="A133" s="92"/>
      <c r="B133" s="94"/>
      <c r="C133" s="83"/>
      <c r="D133" s="79"/>
      <c r="E133" s="84"/>
      <c r="F133" s="84"/>
      <c r="G133" s="85"/>
      <c r="H133" s="84"/>
      <c r="I133" s="85"/>
      <c r="J133" s="84"/>
      <c r="K133" s="85"/>
      <c r="L133" s="84"/>
      <c r="M133" s="85"/>
      <c r="N133" s="84"/>
    </row>
    <row r="134" spans="1:14" ht="20.100000000000001" customHeight="1">
      <c r="A134" s="92"/>
      <c r="B134" s="94"/>
      <c r="C134" s="83"/>
      <c r="D134" s="79"/>
      <c r="E134" s="84"/>
      <c r="F134" s="84"/>
      <c r="G134" s="85"/>
      <c r="H134" s="84"/>
      <c r="I134" s="85"/>
      <c r="J134" s="84"/>
      <c r="K134" s="85"/>
      <c r="L134" s="84"/>
      <c r="M134" s="85"/>
      <c r="N134" s="84"/>
    </row>
    <row r="135" spans="1:14" ht="20.100000000000001" customHeight="1">
      <c r="A135" s="92"/>
      <c r="B135" s="94"/>
      <c r="C135" s="83"/>
      <c r="D135" s="79"/>
      <c r="E135" s="84"/>
      <c r="F135" s="84"/>
      <c r="G135" s="85"/>
      <c r="H135" s="84"/>
      <c r="I135" s="85"/>
      <c r="J135" s="84"/>
      <c r="K135" s="85"/>
      <c r="L135" s="84"/>
      <c r="M135" s="85"/>
      <c r="N135" s="84"/>
    </row>
    <row r="136" spans="1:14" ht="20.100000000000001" customHeight="1">
      <c r="A136" s="92"/>
      <c r="B136" s="94"/>
      <c r="C136" s="83"/>
      <c r="D136" s="79"/>
      <c r="E136" s="84"/>
      <c r="F136" s="84"/>
      <c r="G136" s="85"/>
      <c r="H136" s="84"/>
      <c r="I136" s="85"/>
      <c r="J136" s="84"/>
      <c r="K136" s="85"/>
      <c r="L136" s="84"/>
      <c r="M136" s="85"/>
      <c r="N136" s="84"/>
    </row>
    <row r="137" spans="1:14" ht="20.100000000000001" customHeight="1">
      <c r="A137" s="92"/>
      <c r="B137" s="94"/>
      <c r="C137" s="83"/>
      <c r="D137" s="79"/>
      <c r="E137" s="84"/>
      <c r="F137" s="84"/>
      <c r="G137" s="85"/>
      <c r="H137" s="84"/>
      <c r="I137" s="85"/>
      <c r="J137" s="84"/>
      <c r="K137" s="85"/>
      <c r="L137" s="84"/>
      <c r="M137" s="85"/>
      <c r="N137" s="84"/>
    </row>
    <row r="138" spans="1:14" ht="20.100000000000001" customHeight="1">
      <c r="A138" s="92"/>
      <c r="B138" s="94"/>
      <c r="C138" s="83"/>
      <c r="D138" s="79"/>
      <c r="E138" s="84"/>
      <c r="F138" s="84"/>
      <c r="G138" s="85"/>
      <c r="H138" s="84"/>
      <c r="I138" s="85"/>
      <c r="J138" s="84"/>
      <c r="K138" s="85"/>
      <c r="L138" s="84"/>
      <c r="M138" s="85"/>
      <c r="N138" s="84"/>
    </row>
    <row r="139" spans="1:14" ht="20.100000000000001" customHeight="1">
      <c r="A139" s="92"/>
      <c r="B139" s="94"/>
      <c r="C139" s="83"/>
      <c r="D139" s="79"/>
      <c r="E139" s="84"/>
      <c r="F139" s="84"/>
      <c r="G139" s="85"/>
      <c r="H139" s="84"/>
      <c r="I139" s="85"/>
      <c r="J139" s="84"/>
      <c r="K139" s="85"/>
      <c r="L139" s="84"/>
      <c r="M139" s="85"/>
      <c r="N139" s="84"/>
    </row>
    <row r="140" spans="1:14" ht="20.100000000000001" customHeight="1">
      <c r="A140" s="92"/>
      <c r="B140" s="94"/>
      <c r="C140" s="83"/>
      <c r="D140" s="79"/>
      <c r="E140" s="84"/>
      <c r="F140" s="84"/>
      <c r="G140" s="85"/>
      <c r="H140" s="84"/>
      <c r="I140" s="85"/>
      <c r="J140" s="84"/>
      <c r="K140" s="85"/>
      <c r="L140" s="84"/>
      <c r="M140" s="85"/>
      <c r="N140" s="84"/>
    </row>
    <row r="141" spans="1:14" ht="20.100000000000001" customHeight="1">
      <c r="A141" s="92"/>
      <c r="B141" s="94"/>
      <c r="C141" s="83"/>
      <c r="D141" s="79"/>
      <c r="E141" s="84"/>
      <c r="F141" s="84"/>
      <c r="G141" s="85"/>
      <c r="H141" s="84"/>
      <c r="I141" s="85"/>
      <c r="J141" s="84"/>
      <c r="K141" s="85"/>
      <c r="L141" s="84"/>
      <c r="M141" s="85"/>
      <c r="N141" s="84"/>
    </row>
    <row r="142" spans="1:14" ht="20.100000000000001" customHeight="1">
      <c r="A142" s="77" t="s">
        <v>104</v>
      </c>
      <c r="B142" s="78" t="s">
        <v>105</v>
      </c>
      <c r="C142" s="79" t="s">
        <v>106</v>
      </c>
      <c r="D142" s="79" t="s">
        <v>107</v>
      </c>
      <c r="E142" s="79" t="s">
        <v>108</v>
      </c>
      <c r="F142" s="79" t="s">
        <v>109</v>
      </c>
      <c r="G142" s="80" t="s">
        <v>110</v>
      </c>
      <c r="H142" s="79" t="s">
        <v>109</v>
      </c>
      <c r="I142" s="80" t="s">
        <v>110</v>
      </c>
      <c r="J142" s="79" t="s">
        <v>109</v>
      </c>
      <c r="K142" s="80" t="s">
        <v>110</v>
      </c>
      <c r="L142" s="79" t="s">
        <v>109</v>
      </c>
      <c r="M142" s="80" t="s">
        <v>110</v>
      </c>
      <c r="N142" s="79" t="s">
        <v>109</v>
      </c>
    </row>
    <row r="143" spans="1:14" ht="20.100000000000001" customHeight="1">
      <c r="A143" s="92"/>
      <c r="B143" s="94"/>
      <c r="C143" s="83"/>
      <c r="D143" s="79"/>
      <c r="E143" s="84"/>
      <c r="F143" s="84"/>
      <c r="G143" s="85"/>
      <c r="H143" s="84"/>
      <c r="I143" s="85"/>
      <c r="J143" s="84"/>
      <c r="K143" s="85"/>
      <c r="L143" s="84"/>
      <c r="M143" s="85"/>
      <c r="N143" s="84"/>
    </row>
    <row r="144" spans="1:14" ht="20.100000000000001" customHeight="1">
      <c r="A144" s="92"/>
      <c r="B144" s="94"/>
      <c r="C144" s="83"/>
      <c r="D144" s="79"/>
      <c r="E144" s="84"/>
      <c r="F144" s="84"/>
      <c r="G144" s="85"/>
      <c r="H144" s="84"/>
      <c r="I144" s="85"/>
      <c r="J144" s="84"/>
      <c r="K144" s="85"/>
      <c r="L144" s="84"/>
      <c r="M144" s="85"/>
      <c r="N144" s="84"/>
    </row>
    <row r="145" spans="1:14" ht="20.100000000000001" customHeight="1">
      <c r="A145" s="92"/>
      <c r="B145" s="94"/>
      <c r="C145" s="83"/>
      <c r="D145" s="79"/>
      <c r="E145" s="84"/>
      <c r="F145" s="84"/>
      <c r="G145" s="85"/>
      <c r="H145" s="84"/>
      <c r="I145" s="85"/>
      <c r="J145" s="84"/>
      <c r="K145" s="85"/>
      <c r="L145" s="84"/>
      <c r="M145" s="85"/>
      <c r="N145" s="84"/>
    </row>
    <row r="146" spans="1:14" ht="20.100000000000001" customHeight="1">
      <c r="A146" s="92"/>
      <c r="B146" s="94"/>
      <c r="C146" s="83"/>
      <c r="D146" s="79"/>
      <c r="E146" s="84"/>
      <c r="F146" s="84"/>
      <c r="G146" s="85"/>
      <c r="H146" s="84"/>
      <c r="I146" s="85"/>
      <c r="J146" s="84"/>
      <c r="K146" s="85"/>
      <c r="L146" s="84"/>
      <c r="M146" s="85"/>
      <c r="N146" s="84"/>
    </row>
    <row r="147" spans="1:14" ht="20.100000000000001" customHeight="1">
      <c r="A147" s="92"/>
      <c r="B147" s="94"/>
      <c r="C147" s="83"/>
      <c r="D147" s="79"/>
      <c r="E147" s="84"/>
      <c r="F147" s="84"/>
      <c r="G147" s="85"/>
      <c r="H147" s="84"/>
      <c r="I147" s="85"/>
      <c r="J147" s="84"/>
      <c r="K147" s="85"/>
      <c r="L147" s="84"/>
      <c r="M147" s="85"/>
      <c r="N147" s="84"/>
    </row>
    <row r="148" spans="1:14" ht="20.100000000000001" customHeight="1">
      <c r="A148" s="92"/>
      <c r="B148" s="94"/>
      <c r="C148" s="83"/>
      <c r="D148" s="95"/>
      <c r="E148" s="84"/>
      <c r="F148" s="84"/>
      <c r="G148" s="85"/>
      <c r="H148" s="84"/>
      <c r="I148" s="85"/>
      <c r="J148" s="84"/>
      <c r="K148" s="85"/>
      <c r="L148" s="84"/>
      <c r="M148" s="85"/>
      <c r="N148" s="84"/>
    </row>
    <row r="149" spans="1:14" ht="20.100000000000001" customHeight="1">
      <c r="A149" s="92"/>
      <c r="B149" s="94"/>
      <c r="C149" s="83"/>
      <c r="D149" s="79"/>
      <c r="E149" s="84"/>
      <c r="F149" s="84"/>
      <c r="G149" s="85"/>
      <c r="H149" s="84"/>
      <c r="I149" s="85"/>
      <c r="J149" s="84"/>
      <c r="K149" s="85"/>
      <c r="L149" s="84"/>
      <c r="M149" s="85"/>
      <c r="N149" s="84"/>
    </row>
    <row r="150" spans="1:14" ht="20.100000000000001" customHeight="1">
      <c r="A150" s="92"/>
      <c r="B150" s="94"/>
      <c r="C150" s="83"/>
      <c r="D150" s="79"/>
      <c r="E150" s="84"/>
      <c r="F150" s="84"/>
      <c r="G150" s="85"/>
      <c r="H150" s="84"/>
      <c r="I150" s="85"/>
      <c r="J150" s="84"/>
      <c r="K150" s="85"/>
      <c r="L150" s="84"/>
      <c r="M150" s="85"/>
      <c r="N150" s="84"/>
    </row>
    <row r="151" spans="1:14" ht="20.100000000000001" customHeight="1">
      <c r="A151" s="92"/>
      <c r="B151" s="94"/>
      <c r="C151" s="83"/>
      <c r="D151" s="79"/>
      <c r="E151" s="84"/>
      <c r="F151" s="84"/>
      <c r="G151" s="85"/>
      <c r="H151" s="84"/>
      <c r="I151" s="85"/>
      <c r="J151" s="84"/>
      <c r="K151" s="85"/>
      <c r="L151" s="84"/>
      <c r="M151" s="85"/>
      <c r="N151" s="84"/>
    </row>
    <row r="152" spans="1:14" ht="20.100000000000001" customHeight="1">
      <c r="A152" s="92"/>
      <c r="B152" s="94"/>
      <c r="C152" s="83"/>
      <c r="D152" s="79"/>
      <c r="E152" s="84"/>
      <c r="F152" s="84"/>
      <c r="G152" s="85"/>
      <c r="H152" s="84"/>
      <c r="I152" s="85"/>
      <c r="J152" s="84"/>
      <c r="K152" s="85"/>
      <c r="L152" s="84"/>
      <c r="M152" s="85"/>
      <c r="N152" s="84"/>
    </row>
    <row r="153" spans="1:14" ht="20.100000000000001" customHeight="1">
      <c r="A153" s="92"/>
      <c r="B153" s="94"/>
      <c r="C153" s="83"/>
      <c r="D153" s="79"/>
      <c r="E153" s="84"/>
      <c r="F153" s="84"/>
      <c r="G153" s="85"/>
      <c r="H153" s="84"/>
      <c r="I153" s="85"/>
      <c r="J153" s="84"/>
      <c r="K153" s="85"/>
      <c r="L153" s="84"/>
      <c r="M153" s="85"/>
      <c r="N153" s="84"/>
    </row>
    <row r="154" spans="1:14" ht="20.100000000000001" customHeight="1">
      <c r="A154" s="92"/>
      <c r="B154" s="94"/>
      <c r="C154" s="83"/>
      <c r="D154" s="79"/>
      <c r="E154" s="84"/>
      <c r="F154" s="84"/>
      <c r="G154" s="85"/>
      <c r="H154" s="84"/>
      <c r="I154" s="85"/>
      <c r="J154" s="84"/>
      <c r="K154" s="85"/>
      <c r="L154" s="84"/>
      <c r="M154" s="85"/>
      <c r="N154" s="84"/>
    </row>
    <row r="155" spans="1:14" ht="20.100000000000001" customHeight="1">
      <c r="A155" s="92"/>
      <c r="B155" s="94"/>
      <c r="C155" s="83"/>
      <c r="D155" s="79"/>
      <c r="E155" s="84"/>
      <c r="F155" s="84"/>
      <c r="G155" s="85"/>
      <c r="H155" s="84"/>
      <c r="I155" s="85"/>
      <c r="J155" s="84"/>
      <c r="K155" s="85"/>
      <c r="L155" s="84"/>
      <c r="M155" s="85"/>
      <c r="N155" s="84"/>
    </row>
    <row r="156" spans="1:14" ht="20.100000000000001" customHeight="1">
      <c r="A156" s="92"/>
      <c r="B156" s="94"/>
      <c r="C156" s="83"/>
      <c r="D156" s="79"/>
      <c r="E156" s="84"/>
      <c r="F156" s="84"/>
      <c r="G156" s="85"/>
      <c r="H156" s="84"/>
      <c r="I156" s="85"/>
      <c r="J156" s="84"/>
      <c r="K156" s="85"/>
      <c r="L156" s="84"/>
      <c r="M156" s="85"/>
      <c r="N156" s="84"/>
    </row>
    <row r="157" spans="1:14" ht="20.100000000000001" customHeight="1">
      <c r="A157" s="92"/>
      <c r="B157" s="94"/>
      <c r="C157" s="83"/>
      <c r="D157" s="79"/>
      <c r="E157" s="84"/>
      <c r="F157" s="84"/>
      <c r="G157" s="85"/>
      <c r="H157" s="84"/>
      <c r="I157" s="85"/>
      <c r="J157" s="84"/>
      <c r="K157" s="85"/>
      <c r="L157" s="84"/>
      <c r="M157" s="85"/>
      <c r="N157" s="84"/>
    </row>
    <row r="158" spans="1:14" ht="20.100000000000001" customHeight="1">
      <c r="A158" s="92"/>
      <c r="B158" s="94"/>
      <c r="C158" s="83"/>
      <c r="D158" s="79"/>
      <c r="E158" s="84"/>
      <c r="F158" s="84"/>
      <c r="G158" s="85"/>
      <c r="H158" s="84"/>
      <c r="I158" s="85"/>
      <c r="J158" s="84"/>
      <c r="K158" s="85"/>
      <c r="L158" s="84"/>
      <c r="M158" s="85"/>
      <c r="N158" s="84"/>
    </row>
    <row r="159" spans="1:14" ht="20.100000000000001" customHeight="1">
      <c r="A159" s="92"/>
      <c r="B159" s="94"/>
      <c r="C159" s="83"/>
      <c r="D159" s="79"/>
      <c r="E159" s="84"/>
      <c r="F159" s="84"/>
      <c r="G159" s="85"/>
      <c r="H159" s="84"/>
      <c r="I159" s="85"/>
      <c r="J159" s="84"/>
      <c r="K159" s="85"/>
      <c r="L159" s="84"/>
      <c r="M159" s="85"/>
      <c r="N159" s="84"/>
    </row>
    <row r="160" spans="1:14" ht="20.100000000000001" customHeight="1">
      <c r="A160" s="92"/>
      <c r="B160" s="94"/>
      <c r="C160" s="83"/>
      <c r="D160" s="79"/>
      <c r="E160" s="84"/>
      <c r="F160" s="84"/>
      <c r="G160" s="85"/>
      <c r="H160" s="84"/>
      <c r="I160" s="85"/>
      <c r="J160" s="84"/>
      <c r="K160" s="85"/>
      <c r="L160" s="84"/>
      <c r="M160" s="85"/>
      <c r="N160" s="84"/>
    </row>
    <row r="161" spans="1:14" ht="20.100000000000001" customHeight="1">
      <c r="A161" s="92"/>
      <c r="B161" s="94"/>
      <c r="C161" s="83"/>
      <c r="D161" s="79"/>
      <c r="E161" s="84"/>
      <c r="F161" s="84"/>
      <c r="G161" s="85"/>
      <c r="H161" s="84"/>
      <c r="I161" s="85"/>
      <c r="J161" s="84"/>
      <c r="K161" s="85"/>
      <c r="L161" s="84"/>
      <c r="M161" s="85"/>
      <c r="N161" s="84"/>
    </row>
    <row r="162" spans="1:14" ht="20.100000000000001" customHeight="1">
      <c r="A162" s="92"/>
      <c r="B162" s="94"/>
      <c r="C162" s="83"/>
      <c r="D162" s="79"/>
      <c r="E162" s="84"/>
      <c r="F162" s="84"/>
      <c r="G162" s="85"/>
      <c r="H162" s="84"/>
      <c r="I162" s="85"/>
      <c r="J162" s="84"/>
      <c r="K162" s="85"/>
      <c r="L162" s="84"/>
      <c r="M162" s="85"/>
      <c r="N162" s="84"/>
    </row>
    <row r="163" spans="1:14" ht="20.100000000000001" customHeight="1">
      <c r="A163" s="92"/>
      <c r="B163" s="94"/>
      <c r="C163" s="83"/>
      <c r="D163" s="79"/>
      <c r="E163" s="84"/>
      <c r="F163" s="84"/>
      <c r="G163" s="85"/>
      <c r="H163" s="84"/>
      <c r="I163" s="85"/>
      <c r="J163" s="84"/>
      <c r="K163" s="85"/>
      <c r="L163" s="84"/>
      <c r="M163" s="85"/>
      <c r="N163" s="84"/>
    </row>
    <row r="164" spans="1:14" ht="20.100000000000001" customHeight="1">
      <c r="A164" s="92"/>
      <c r="B164" s="94"/>
      <c r="C164" s="83"/>
      <c r="D164" s="79"/>
      <c r="E164" s="84"/>
      <c r="F164" s="84"/>
      <c r="G164" s="85"/>
      <c r="H164" s="84"/>
      <c r="I164" s="85"/>
      <c r="J164" s="84"/>
      <c r="K164" s="85"/>
      <c r="L164" s="84"/>
      <c r="M164" s="85"/>
      <c r="N164" s="84"/>
    </row>
    <row r="165" spans="1:14" ht="20.100000000000001" customHeight="1">
      <c r="A165" s="92"/>
      <c r="B165" s="94"/>
      <c r="C165" s="83"/>
      <c r="D165" s="79"/>
      <c r="E165" s="84"/>
      <c r="F165" s="84"/>
      <c r="G165" s="85"/>
      <c r="H165" s="84"/>
      <c r="I165" s="85"/>
      <c r="J165" s="84"/>
      <c r="K165" s="85"/>
      <c r="L165" s="84"/>
      <c r="M165" s="85"/>
      <c r="N165" s="84"/>
    </row>
    <row r="166" spans="1:14" ht="20.100000000000001" customHeight="1">
      <c r="A166" s="92"/>
      <c r="B166" s="94"/>
      <c r="C166" s="83"/>
      <c r="D166" s="79"/>
      <c r="E166" s="84"/>
      <c r="F166" s="84"/>
      <c r="G166" s="85"/>
      <c r="H166" s="84"/>
      <c r="I166" s="85"/>
      <c r="J166" s="84"/>
      <c r="K166" s="85"/>
      <c r="L166" s="84"/>
      <c r="M166" s="85"/>
      <c r="N166" s="84"/>
    </row>
    <row r="167" spans="1:14" ht="20.100000000000001" customHeight="1">
      <c r="A167" s="92"/>
      <c r="B167" s="94"/>
      <c r="C167" s="83"/>
      <c r="D167" s="79"/>
      <c r="E167" s="84"/>
      <c r="F167" s="84"/>
      <c r="G167" s="85"/>
      <c r="H167" s="84"/>
      <c r="I167" s="85"/>
      <c r="J167" s="84"/>
      <c r="K167" s="85"/>
      <c r="L167" s="84"/>
      <c r="M167" s="85"/>
      <c r="N167" s="84"/>
    </row>
    <row r="168" spans="1:14" ht="20.100000000000001" customHeight="1">
      <c r="A168" s="92"/>
      <c r="B168" s="94"/>
      <c r="C168" s="83"/>
      <c r="D168" s="79"/>
      <c r="E168" s="84"/>
      <c r="F168" s="84"/>
      <c r="G168" s="85"/>
      <c r="H168" s="84"/>
      <c r="I168" s="85"/>
      <c r="J168" s="84"/>
      <c r="K168" s="85"/>
      <c r="L168" s="84"/>
      <c r="M168" s="85"/>
      <c r="N168" s="84"/>
    </row>
    <row r="169" spans="1:14" ht="20.100000000000001" customHeight="1">
      <c r="A169" s="92"/>
      <c r="B169" s="94"/>
      <c r="C169" s="83"/>
      <c r="D169" s="79"/>
      <c r="E169" s="84"/>
      <c r="F169" s="84"/>
      <c r="G169" s="85"/>
      <c r="H169" s="84"/>
      <c r="I169" s="85"/>
      <c r="J169" s="84"/>
      <c r="K169" s="85"/>
      <c r="L169" s="84"/>
      <c r="M169" s="85"/>
      <c r="N169" s="84"/>
    </row>
    <row r="170" spans="1:14" ht="20.100000000000001" customHeight="1">
      <c r="A170" s="77" t="s">
        <v>104</v>
      </c>
      <c r="B170" s="78" t="s">
        <v>105</v>
      </c>
      <c r="C170" s="79" t="s">
        <v>106</v>
      </c>
      <c r="D170" s="79" t="s">
        <v>107</v>
      </c>
      <c r="E170" s="79" t="s">
        <v>108</v>
      </c>
      <c r="F170" s="79" t="s">
        <v>109</v>
      </c>
      <c r="G170" s="80" t="s">
        <v>110</v>
      </c>
      <c r="H170" s="79" t="s">
        <v>109</v>
      </c>
      <c r="I170" s="80" t="s">
        <v>110</v>
      </c>
      <c r="J170" s="79" t="s">
        <v>109</v>
      </c>
      <c r="K170" s="80" t="s">
        <v>110</v>
      </c>
      <c r="L170" s="79" t="s">
        <v>109</v>
      </c>
      <c r="M170" s="80" t="s">
        <v>110</v>
      </c>
      <c r="N170" s="79" t="s">
        <v>109</v>
      </c>
    </row>
    <row r="171" spans="1:14" ht="20.100000000000001" customHeight="1">
      <c r="A171" s="92"/>
      <c r="B171" s="94"/>
      <c r="C171" s="83"/>
      <c r="D171" s="79"/>
      <c r="E171" s="84"/>
      <c r="F171" s="84"/>
      <c r="G171" s="85"/>
      <c r="H171" s="84"/>
      <c r="I171" s="85"/>
      <c r="J171" s="84"/>
      <c r="K171" s="85"/>
      <c r="L171" s="84"/>
      <c r="M171" s="85"/>
      <c r="N171" s="84"/>
    </row>
    <row r="172" spans="1:14" ht="20.100000000000001" customHeight="1">
      <c r="A172" s="92"/>
      <c r="B172" s="94"/>
      <c r="C172" s="83"/>
      <c r="D172" s="79"/>
      <c r="E172" s="84"/>
      <c r="F172" s="84"/>
      <c r="G172" s="85"/>
      <c r="H172" s="84"/>
      <c r="I172" s="85"/>
      <c r="J172" s="84"/>
      <c r="K172" s="85"/>
      <c r="L172" s="84"/>
      <c r="M172" s="85"/>
      <c r="N172" s="84"/>
    </row>
    <row r="173" spans="1:14" ht="20.100000000000001" customHeight="1">
      <c r="A173" s="92"/>
      <c r="B173" s="94"/>
      <c r="C173" s="83"/>
      <c r="D173" s="79"/>
      <c r="E173" s="84"/>
      <c r="F173" s="84"/>
      <c r="G173" s="85"/>
      <c r="H173" s="84"/>
      <c r="I173" s="85"/>
      <c r="J173" s="84"/>
      <c r="K173" s="85"/>
      <c r="L173" s="84"/>
      <c r="M173" s="85"/>
      <c r="N173" s="84"/>
    </row>
    <row r="174" spans="1:14" ht="20.100000000000001" customHeight="1">
      <c r="A174" s="92"/>
      <c r="B174" s="94"/>
      <c r="C174" s="83"/>
      <c r="D174" s="79"/>
      <c r="E174" s="84"/>
      <c r="F174" s="84"/>
      <c r="G174" s="85"/>
      <c r="H174" s="84"/>
      <c r="I174" s="85"/>
      <c r="J174" s="84"/>
      <c r="K174" s="85"/>
      <c r="L174" s="84"/>
      <c r="M174" s="85"/>
      <c r="N174" s="84"/>
    </row>
    <row r="175" spans="1:14" ht="20.100000000000001" customHeight="1">
      <c r="A175" s="92"/>
      <c r="B175" s="94"/>
      <c r="C175" s="83"/>
      <c r="D175" s="79"/>
      <c r="E175" s="84"/>
      <c r="F175" s="84"/>
      <c r="G175" s="85"/>
      <c r="H175" s="84"/>
      <c r="I175" s="85"/>
      <c r="J175" s="84"/>
      <c r="K175" s="85"/>
      <c r="L175" s="84"/>
      <c r="M175" s="85"/>
      <c r="N175" s="84"/>
    </row>
    <row r="176" spans="1:14" ht="20.100000000000001" customHeight="1">
      <c r="A176" s="92"/>
      <c r="B176" s="94"/>
      <c r="C176" s="83"/>
      <c r="D176" s="95"/>
      <c r="E176" s="84"/>
      <c r="F176" s="84"/>
      <c r="G176" s="85"/>
      <c r="H176" s="84"/>
      <c r="I176" s="85"/>
      <c r="J176" s="84"/>
      <c r="K176" s="85"/>
      <c r="L176" s="84"/>
      <c r="M176" s="85"/>
      <c r="N176" s="84"/>
    </row>
    <row r="177" spans="1:14" ht="20.100000000000001" customHeight="1">
      <c r="A177" s="92"/>
      <c r="B177" s="94"/>
      <c r="C177" s="83"/>
      <c r="D177" s="79"/>
      <c r="E177" s="84"/>
      <c r="F177" s="84"/>
      <c r="G177" s="85"/>
      <c r="H177" s="84"/>
      <c r="I177" s="85"/>
      <c r="J177" s="84"/>
      <c r="K177" s="85"/>
      <c r="L177" s="84"/>
      <c r="M177" s="85"/>
      <c r="N177" s="84"/>
    </row>
    <row r="178" spans="1:14" ht="20.100000000000001" customHeight="1">
      <c r="A178" s="92"/>
      <c r="B178" s="94"/>
      <c r="C178" s="83"/>
      <c r="D178" s="79"/>
      <c r="E178" s="84"/>
      <c r="F178" s="84"/>
      <c r="G178" s="85"/>
      <c r="H178" s="84"/>
      <c r="I178" s="85"/>
      <c r="J178" s="84"/>
      <c r="K178" s="85"/>
      <c r="L178" s="84"/>
      <c r="M178" s="85"/>
      <c r="N178" s="84"/>
    </row>
    <row r="179" spans="1:14" ht="20.100000000000001" customHeight="1">
      <c r="A179" s="92"/>
      <c r="B179" s="94"/>
      <c r="C179" s="83"/>
      <c r="D179" s="79"/>
      <c r="E179" s="84"/>
      <c r="F179" s="84"/>
      <c r="G179" s="85"/>
      <c r="H179" s="84"/>
      <c r="I179" s="85"/>
      <c r="J179" s="84"/>
      <c r="K179" s="85"/>
      <c r="L179" s="84"/>
      <c r="M179" s="85"/>
      <c r="N179" s="84"/>
    </row>
    <row r="180" spans="1:14" ht="20.100000000000001" customHeight="1">
      <c r="A180" s="92"/>
      <c r="B180" s="94"/>
      <c r="C180" s="83"/>
      <c r="D180" s="79"/>
      <c r="E180" s="84"/>
      <c r="F180" s="84"/>
      <c r="G180" s="85"/>
      <c r="H180" s="84"/>
      <c r="I180" s="85"/>
      <c r="J180" s="84"/>
      <c r="K180" s="85"/>
      <c r="L180" s="84"/>
      <c r="M180" s="85"/>
      <c r="N180" s="84"/>
    </row>
    <row r="181" spans="1:14" ht="20.100000000000001" customHeight="1">
      <c r="A181" s="92"/>
      <c r="B181" s="94"/>
      <c r="C181" s="83"/>
      <c r="D181" s="79"/>
      <c r="E181" s="84"/>
      <c r="F181" s="84"/>
      <c r="G181" s="85"/>
      <c r="H181" s="84"/>
      <c r="I181" s="85"/>
      <c r="J181" s="84"/>
      <c r="K181" s="85"/>
      <c r="L181" s="84"/>
      <c r="M181" s="85"/>
      <c r="N181" s="84"/>
    </row>
    <row r="182" spans="1:14" ht="20.100000000000001" customHeight="1">
      <c r="A182" s="92"/>
      <c r="B182" s="94"/>
      <c r="C182" s="83"/>
      <c r="D182" s="79"/>
      <c r="E182" s="84"/>
      <c r="F182" s="84"/>
      <c r="G182" s="85"/>
      <c r="H182" s="84"/>
      <c r="I182" s="85"/>
      <c r="J182" s="84"/>
      <c r="K182" s="85"/>
      <c r="L182" s="84"/>
      <c r="M182" s="85"/>
      <c r="N182" s="84"/>
    </row>
    <row r="183" spans="1:14" ht="20.100000000000001" customHeight="1">
      <c r="A183" s="92"/>
      <c r="B183" s="94"/>
      <c r="C183" s="83"/>
      <c r="D183" s="79"/>
      <c r="E183" s="84"/>
      <c r="F183" s="84"/>
      <c r="G183" s="85"/>
      <c r="H183" s="84"/>
      <c r="I183" s="85"/>
      <c r="J183" s="84"/>
      <c r="K183" s="85"/>
      <c r="L183" s="84"/>
      <c r="M183" s="85"/>
      <c r="N183" s="84"/>
    </row>
    <row r="184" spans="1:14" ht="20.100000000000001" customHeight="1">
      <c r="A184" s="92"/>
      <c r="B184" s="94"/>
      <c r="C184" s="83"/>
      <c r="D184" s="79"/>
      <c r="E184" s="84"/>
      <c r="F184" s="84"/>
      <c r="G184" s="85"/>
      <c r="H184" s="84"/>
      <c r="I184" s="85"/>
      <c r="J184" s="84"/>
      <c r="K184" s="85"/>
      <c r="L184" s="84"/>
      <c r="M184" s="85"/>
      <c r="N184" s="84"/>
    </row>
    <row r="185" spans="1:14" ht="20.100000000000001" customHeight="1">
      <c r="A185" s="92"/>
      <c r="B185" s="94"/>
      <c r="C185" s="83"/>
      <c r="D185" s="79"/>
      <c r="E185" s="84"/>
      <c r="F185" s="84"/>
      <c r="G185" s="85"/>
      <c r="H185" s="84"/>
      <c r="I185" s="85"/>
      <c r="J185" s="84"/>
      <c r="K185" s="85"/>
      <c r="L185" s="84"/>
      <c r="M185" s="85"/>
      <c r="N185" s="84"/>
    </row>
    <row r="186" spans="1:14" ht="20.100000000000001" customHeight="1">
      <c r="A186" s="92"/>
      <c r="B186" s="94"/>
      <c r="C186" s="83"/>
      <c r="D186" s="79"/>
      <c r="E186" s="84"/>
      <c r="F186" s="84"/>
      <c r="G186" s="85"/>
      <c r="H186" s="84"/>
      <c r="I186" s="85"/>
      <c r="J186" s="84"/>
      <c r="K186" s="85"/>
      <c r="L186" s="84"/>
      <c r="M186" s="85"/>
      <c r="N186" s="84"/>
    </row>
    <row r="187" spans="1:14" ht="20.100000000000001" customHeight="1">
      <c r="A187" s="92"/>
      <c r="B187" s="94"/>
      <c r="C187" s="83"/>
      <c r="D187" s="79"/>
      <c r="E187" s="84"/>
      <c r="F187" s="84"/>
      <c r="G187" s="85"/>
      <c r="H187" s="84"/>
      <c r="I187" s="85"/>
      <c r="J187" s="84"/>
      <c r="K187" s="85"/>
      <c r="L187" s="84"/>
      <c r="M187" s="85"/>
      <c r="N187" s="84"/>
    </row>
    <row r="188" spans="1:14" ht="20.100000000000001" customHeight="1">
      <c r="A188" s="92"/>
      <c r="B188" s="94"/>
      <c r="C188" s="83"/>
      <c r="D188" s="79"/>
      <c r="E188" s="84"/>
      <c r="F188" s="84"/>
      <c r="G188" s="85"/>
      <c r="H188" s="84"/>
      <c r="I188" s="85"/>
      <c r="J188" s="84"/>
      <c r="K188" s="85"/>
      <c r="L188" s="84"/>
      <c r="M188" s="85"/>
      <c r="N188" s="84"/>
    </row>
    <row r="189" spans="1:14" ht="20.100000000000001" customHeight="1">
      <c r="A189" s="92"/>
      <c r="B189" s="94"/>
      <c r="C189" s="83"/>
      <c r="D189" s="79"/>
      <c r="E189" s="84"/>
      <c r="F189" s="84"/>
      <c r="G189" s="85"/>
      <c r="H189" s="84"/>
      <c r="I189" s="85"/>
      <c r="J189" s="84"/>
      <c r="K189" s="85"/>
      <c r="L189" s="84"/>
      <c r="M189" s="85"/>
      <c r="N189" s="84"/>
    </row>
    <row r="190" spans="1:14" ht="20.100000000000001" customHeight="1">
      <c r="A190" s="92"/>
      <c r="B190" s="94"/>
      <c r="C190" s="83"/>
      <c r="D190" s="79"/>
      <c r="E190" s="84"/>
      <c r="F190" s="84"/>
      <c r="G190" s="85"/>
      <c r="H190" s="84"/>
      <c r="I190" s="85"/>
      <c r="J190" s="84"/>
      <c r="K190" s="85"/>
      <c r="L190" s="84"/>
      <c r="M190" s="85"/>
      <c r="N190" s="84"/>
    </row>
    <row r="191" spans="1:14" ht="20.100000000000001" customHeight="1">
      <c r="A191" s="92"/>
      <c r="B191" s="94"/>
      <c r="C191" s="83"/>
      <c r="D191" s="79"/>
      <c r="E191" s="84"/>
      <c r="F191" s="84"/>
      <c r="G191" s="85"/>
      <c r="H191" s="84"/>
      <c r="I191" s="85"/>
      <c r="J191" s="84"/>
      <c r="K191" s="85"/>
      <c r="L191" s="84"/>
      <c r="M191" s="85"/>
      <c r="N191" s="84"/>
    </row>
    <row r="192" spans="1:14" ht="20.100000000000001" customHeight="1">
      <c r="A192" s="92"/>
      <c r="B192" s="94"/>
      <c r="C192" s="83"/>
      <c r="D192" s="79"/>
      <c r="E192" s="84"/>
      <c r="F192" s="84"/>
      <c r="G192" s="85"/>
      <c r="H192" s="84"/>
      <c r="I192" s="85"/>
      <c r="J192" s="84"/>
      <c r="K192" s="85"/>
      <c r="L192" s="84"/>
      <c r="M192" s="85"/>
      <c r="N192" s="84"/>
    </row>
    <row r="193" spans="1:14" ht="20.100000000000001" customHeight="1">
      <c r="A193" s="92"/>
      <c r="B193" s="94"/>
      <c r="C193" s="83"/>
      <c r="D193" s="79"/>
      <c r="E193" s="84"/>
      <c r="F193" s="84"/>
      <c r="G193" s="85"/>
      <c r="H193" s="84"/>
      <c r="I193" s="85"/>
      <c r="J193" s="84"/>
      <c r="K193" s="85"/>
      <c r="L193" s="84"/>
      <c r="M193" s="85"/>
      <c r="N193" s="84"/>
    </row>
    <row r="194" spans="1:14" ht="20.100000000000001" customHeight="1">
      <c r="A194" s="92"/>
      <c r="B194" s="94"/>
      <c r="C194" s="83"/>
      <c r="D194" s="79"/>
      <c r="E194" s="84"/>
      <c r="F194" s="84"/>
      <c r="G194" s="85"/>
      <c r="H194" s="84"/>
      <c r="I194" s="85"/>
      <c r="J194" s="84"/>
      <c r="K194" s="85"/>
      <c r="L194" s="84"/>
      <c r="M194" s="85"/>
      <c r="N194" s="84"/>
    </row>
    <row r="195" spans="1:14" ht="20.100000000000001" customHeight="1">
      <c r="A195" s="92"/>
      <c r="B195" s="94"/>
      <c r="C195" s="83"/>
      <c r="D195" s="79"/>
      <c r="E195" s="84"/>
      <c r="F195" s="84"/>
      <c r="G195" s="85"/>
      <c r="H195" s="84"/>
      <c r="I195" s="85"/>
      <c r="J195" s="84"/>
      <c r="K195" s="85"/>
      <c r="L195" s="84"/>
      <c r="M195" s="85"/>
      <c r="N195" s="84"/>
    </row>
    <row r="196" spans="1:14" ht="20.100000000000001" customHeight="1">
      <c r="A196" s="92"/>
      <c r="B196" s="94"/>
      <c r="C196" s="83"/>
      <c r="D196" s="79"/>
      <c r="E196" s="84"/>
      <c r="F196" s="84"/>
      <c r="G196" s="85"/>
      <c r="H196" s="84"/>
      <c r="I196" s="85"/>
      <c r="J196" s="84"/>
      <c r="K196" s="85"/>
      <c r="L196" s="84"/>
      <c r="M196" s="85"/>
      <c r="N196" s="84"/>
    </row>
    <row r="197" spans="1:14" ht="20.100000000000001" customHeight="1">
      <c r="A197" s="92"/>
      <c r="B197" s="94"/>
      <c r="C197" s="83"/>
      <c r="D197" s="79"/>
      <c r="E197" s="84"/>
      <c r="F197" s="84"/>
      <c r="G197" s="85"/>
      <c r="H197" s="84"/>
      <c r="I197" s="85"/>
      <c r="J197" s="84"/>
      <c r="K197" s="85"/>
      <c r="L197" s="84"/>
      <c r="M197" s="85"/>
      <c r="N197" s="84"/>
    </row>
  </sheetData>
  <mergeCells count="9">
    <mergeCell ref="I1:I2"/>
    <mergeCell ref="J1:N2"/>
    <mergeCell ref="B2:E2"/>
    <mergeCell ref="B3:E3"/>
    <mergeCell ref="A4:A5"/>
    <mergeCell ref="B4:E5"/>
    <mergeCell ref="A1:D1"/>
    <mergeCell ref="G1:G2"/>
    <mergeCell ref="H1:H2"/>
  </mergeCells>
  <phoneticPr fontId="1"/>
  <printOptions horizontalCentered="1" verticalCentered="1"/>
  <pageMargins left="0.39370078740157483" right="0.19685039370078741" top="0.19685039370078741" bottom="0.19685039370078741" header="0.51181102362204722" footer="0"/>
  <pageSetup paperSize="9" scale="98" orientation="landscape" r:id="rId1"/>
  <headerFooter alignWithMargins="0">
    <oddFooter>出来高.xls&amp;R&amp;P ページ</oddFooter>
  </headerFooter>
  <rowBreaks count="6" manualBreakCount="6">
    <brk id="29" max="13" man="1"/>
    <brk id="57" max="13" man="1"/>
    <brk id="85" max="13" man="1"/>
    <brk id="113" max="13" man="1"/>
    <brk id="141" max="13" man="1"/>
    <brk id="169" max="1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4E86F-EBD1-4E36-9794-EF9CED45F977}">
  <sheetPr>
    <tabColor rgb="FFFFC000"/>
  </sheetPr>
  <dimension ref="A1:AW198"/>
  <sheetViews>
    <sheetView view="pageBreakPreview" zoomScaleNormal="100" zoomScaleSheetLayoutView="100" workbookViewId="0">
      <selection activeCell="A2" sqref="A2:D2"/>
    </sheetView>
  </sheetViews>
  <sheetFormatPr defaultRowHeight="13.5"/>
  <cols>
    <col min="1" max="1" width="16" style="68" customWidth="1"/>
    <col min="2" max="2" width="13.75" style="68" customWidth="1"/>
    <col min="3" max="3" width="9.875" style="68" bestFit="1" customWidth="1"/>
    <col min="4" max="4" width="4.5" style="68" customWidth="1"/>
    <col min="5" max="5" width="8.25" style="68" bestFit="1" customWidth="1"/>
    <col min="6" max="6" width="12" style="68" bestFit="1" customWidth="1"/>
    <col min="7" max="7" width="5" style="68" customWidth="1"/>
    <col min="8" max="8" width="11.75" style="68" customWidth="1"/>
    <col min="9" max="9" width="5" style="68" customWidth="1"/>
    <col min="10" max="10" width="11.75" style="68" customWidth="1"/>
    <col min="11" max="11" width="5" style="68" customWidth="1"/>
    <col min="12" max="12" width="11.75" style="68" customWidth="1"/>
    <col min="13" max="13" width="5" style="68" customWidth="1"/>
    <col min="14" max="14" width="11.75" style="68" customWidth="1"/>
    <col min="15" max="16384" width="9" style="68"/>
  </cols>
  <sheetData>
    <row r="1" spans="1:49" s="96" customFormat="1" ht="68.25" customHeight="1">
      <c r="A1" s="466" t="s">
        <v>131</v>
      </c>
      <c r="B1" s="467"/>
      <c r="C1" s="467"/>
      <c r="D1" s="467"/>
      <c r="E1" s="467"/>
      <c r="F1" s="467"/>
      <c r="G1" s="467"/>
      <c r="H1" s="467"/>
      <c r="I1" s="467"/>
      <c r="J1" s="467"/>
      <c r="K1" s="467"/>
      <c r="L1" s="467"/>
      <c r="M1" s="467"/>
      <c r="N1" s="467"/>
      <c r="O1" s="467"/>
      <c r="P1" s="467"/>
      <c r="Q1" s="467"/>
      <c r="R1" s="467"/>
      <c r="S1" s="467"/>
      <c r="T1" s="467"/>
      <c r="U1" s="467"/>
      <c r="V1" s="467"/>
      <c r="W1" s="467"/>
      <c r="X1" s="467"/>
      <c r="Y1" s="467"/>
      <c r="Z1" s="467"/>
      <c r="AA1" s="466"/>
      <c r="AB1" s="467"/>
      <c r="AC1" s="467"/>
      <c r="AD1" s="467"/>
      <c r="AE1" s="467"/>
      <c r="AF1" s="467"/>
      <c r="AG1" s="467"/>
      <c r="AH1" s="467"/>
      <c r="AI1" s="467"/>
      <c r="AJ1" s="467"/>
      <c r="AK1" s="467"/>
      <c r="AL1" s="467"/>
      <c r="AM1" s="467"/>
      <c r="AN1" s="467"/>
      <c r="AO1" s="467"/>
      <c r="AP1" s="467"/>
      <c r="AQ1" s="467"/>
      <c r="AR1" s="467"/>
      <c r="AS1" s="467"/>
      <c r="AT1" s="467"/>
      <c r="AU1" s="467"/>
      <c r="AV1" s="467"/>
      <c r="AW1" s="467"/>
    </row>
    <row r="2" spans="1:49" ht="18.75" customHeight="1">
      <c r="A2" s="451" t="s">
        <v>92</v>
      </c>
      <c r="B2" s="452"/>
      <c r="C2" s="452"/>
      <c r="D2" s="452"/>
      <c r="G2" s="453"/>
      <c r="H2" s="468"/>
      <c r="I2" s="453"/>
      <c r="J2" s="470"/>
      <c r="K2" s="471"/>
      <c r="L2" s="471"/>
      <c r="M2" s="471"/>
      <c r="N2" s="471"/>
    </row>
    <row r="3" spans="1:49" ht="17.25" customHeight="1">
      <c r="A3" s="69" t="s">
        <v>93</v>
      </c>
      <c r="B3" s="474" t="s">
        <v>124</v>
      </c>
      <c r="C3" s="474"/>
      <c r="D3" s="474"/>
      <c r="E3" s="474"/>
      <c r="G3" s="454"/>
      <c r="H3" s="469"/>
      <c r="I3" s="454"/>
      <c r="J3" s="472"/>
      <c r="K3" s="473"/>
      <c r="L3" s="473"/>
      <c r="M3" s="473"/>
      <c r="N3" s="473"/>
    </row>
    <row r="4" spans="1:49" ht="17.25" customHeight="1">
      <c r="A4" s="69" t="s">
        <v>95</v>
      </c>
      <c r="B4" s="463" t="s">
        <v>125</v>
      </c>
      <c r="C4" s="463"/>
      <c r="D4" s="463"/>
      <c r="E4" s="463"/>
      <c r="F4" s="70"/>
      <c r="G4" s="71" t="s">
        <v>97</v>
      </c>
      <c r="H4" s="72" t="s">
        <v>126</v>
      </c>
      <c r="I4" s="71" t="s">
        <v>97</v>
      </c>
      <c r="J4" s="72" t="s">
        <v>127</v>
      </c>
      <c r="K4" s="71" t="s">
        <v>97</v>
      </c>
      <c r="L4" s="72" t="s">
        <v>128</v>
      </c>
      <c r="M4" s="71" t="s">
        <v>97</v>
      </c>
      <c r="N4" s="72" t="s">
        <v>129</v>
      </c>
    </row>
    <row r="5" spans="1:49" ht="12" customHeight="1">
      <c r="A5" s="448" t="s">
        <v>101</v>
      </c>
      <c r="B5" s="464" t="s">
        <v>130</v>
      </c>
      <c r="C5" s="464"/>
      <c r="D5" s="464"/>
      <c r="E5" s="464"/>
      <c r="G5" s="73" t="s">
        <v>102</v>
      </c>
      <c r="H5" s="74"/>
      <c r="I5" s="73" t="s">
        <v>102</v>
      </c>
      <c r="J5" s="74"/>
      <c r="K5" s="73" t="s">
        <v>102</v>
      </c>
      <c r="L5" s="74"/>
      <c r="M5" s="73" t="s">
        <v>102</v>
      </c>
      <c r="N5" s="74"/>
    </row>
    <row r="6" spans="1:49" ht="12" customHeight="1">
      <c r="A6" s="448"/>
      <c r="B6" s="465"/>
      <c r="C6" s="465"/>
      <c r="D6" s="465"/>
      <c r="E6" s="465"/>
      <c r="G6" s="75" t="s">
        <v>103</v>
      </c>
      <c r="H6" s="76"/>
      <c r="I6" s="75" t="s">
        <v>103</v>
      </c>
      <c r="J6" s="76"/>
      <c r="K6" s="75" t="s">
        <v>103</v>
      </c>
      <c r="L6" s="76"/>
      <c r="M6" s="75" t="s">
        <v>103</v>
      </c>
      <c r="N6" s="76"/>
    </row>
    <row r="7" spans="1:49" ht="20.100000000000001" customHeight="1">
      <c r="A7" s="77" t="s">
        <v>104</v>
      </c>
      <c r="B7" s="78" t="s">
        <v>105</v>
      </c>
      <c r="C7" s="79" t="s">
        <v>106</v>
      </c>
      <c r="D7" s="79" t="s">
        <v>107</v>
      </c>
      <c r="E7" s="79" t="s">
        <v>108</v>
      </c>
      <c r="F7" s="79" t="s">
        <v>109</v>
      </c>
      <c r="G7" s="80" t="s">
        <v>110</v>
      </c>
      <c r="H7" s="79" t="s">
        <v>109</v>
      </c>
      <c r="I7" s="80" t="s">
        <v>110</v>
      </c>
      <c r="J7" s="79" t="s">
        <v>109</v>
      </c>
      <c r="K7" s="80" t="s">
        <v>110</v>
      </c>
      <c r="L7" s="79" t="s">
        <v>109</v>
      </c>
      <c r="M7" s="80" t="s">
        <v>110</v>
      </c>
      <c r="N7" s="79" t="s">
        <v>109</v>
      </c>
    </row>
    <row r="8" spans="1:49" ht="20.100000000000001" customHeight="1">
      <c r="A8" s="97"/>
      <c r="B8" s="94"/>
      <c r="C8" s="83"/>
      <c r="D8" s="79"/>
      <c r="E8" s="84"/>
      <c r="F8" s="84"/>
      <c r="G8" s="85"/>
      <c r="H8" s="84"/>
      <c r="I8" s="85"/>
      <c r="J8" s="84"/>
      <c r="K8" s="85"/>
      <c r="L8" s="84"/>
      <c r="M8" s="85"/>
      <c r="N8" s="84"/>
    </row>
    <row r="9" spans="1:49" ht="20.100000000000001" customHeight="1">
      <c r="A9" s="92"/>
      <c r="B9" s="98"/>
      <c r="C9" s="83"/>
      <c r="D9" s="79"/>
      <c r="E9" s="83"/>
      <c r="F9" s="84"/>
      <c r="G9" s="99"/>
      <c r="H9" s="84"/>
      <c r="I9" s="100"/>
      <c r="J9" s="84"/>
      <c r="K9" s="100"/>
      <c r="L9" s="84"/>
      <c r="M9" s="100"/>
      <c r="N9" s="84"/>
    </row>
    <row r="10" spans="1:49" ht="20.100000000000001" customHeight="1">
      <c r="A10" s="92"/>
      <c r="B10" s="98"/>
      <c r="C10" s="83"/>
      <c r="D10" s="79"/>
      <c r="E10" s="84"/>
      <c r="F10" s="84"/>
      <c r="G10" s="99"/>
      <c r="H10" s="84"/>
      <c r="I10" s="100"/>
      <c r="J10" s="84"/>
      <c r="K10" s="100"/>
      <c r="L10" s="84"/>
      <c r="M10" s="100"/>
      <c r="N10" s="84"/>
    </row>
    <row r="11" spans="1:49" ht="20.100000000000001" customHeight="1">
      <c r="A11" s="92"/>
      <c r="B11" s="98"/>
      <c r="C11" s="83"/>
      <c r="D11" s="79"/>
      <c r="E11" s="83"/>
      <c r="F11" s="84"/>
      <c r="G11" s="99"/>
      <c r="H11" s="84"/>
      <c r="I11" s="100"/>
      <c r="J11" s="84"/>
      <c r="K11" s="100"/>
      <c r="L11" s="84"/>
      <c r="M11" s="100"/>
      <c r="N11" s="84"/>
    </row>
    <row r="12" spans="1:49" ht="20.100000000000001" customHeight="1">
      <c r="A12" s="92"/>
      <c r="B12" s="98"/>
      <c r="C12" s="83"/>
      <c r="D12" s="79"/>
      <c r="E12" s="84"/>
      <c r="F12" s="84"/>
      <c r="G12" s="99"/>
      <c r="H12" s="84"/>
      <c r="I12" s="100"/>
      <c r="J12" s="84"/>
      <c r="K12" s="100"/>
      <c r="L12" s="84"/>
      <c r="M12" s="100"/>
      <c r="N12" s="84"/>
    </row>
    <row r="13" spans="1:49" ht="20.100000000000001" customHeight="1">
      <c r="A13" s="92"/>
      <c r="B13" s="98"/>
      <c r="C13" s="83"/>
      <c r="D13" s="95"/>
      <c r="E13" s="83"/>
      <c r="F13" s="84"/>
      <c r="G13" s="99"/>
      <c r="H13" s="84"/>
      <c r="I13" s="100"/>
      <c r="J13" s="84"/>
      <c r="K13" s="100"/>
      <c r="L13" s="84"/>
      <c r="M13" s="100"/>
      <c r="N13" s="84"/>
    </row>
    <row r="14" spans="1:49" ht="20.100000000000001" customHeight="1">
      <c r="A14" s="92"/>
      <c r="B14" s="98"/>
      <c r="C14" s="83"/>
      <c r="D14" s="79"/>
      <c r="E14" s="84"/>
      <c r="F14" s="84"/>
      <c r="G14" s="99"/>
      <c r="H14" s="84"/>
      <c r="I14" s="100"/>
      <c r="J14" s="84"/>
      <c r="K14" s="100"/>
      <c r="L14" s="84"/>
      <c r="M14" s="100"/>
      <c r="N14" s="84"/>
    </row>
    <row r="15" spans="1:49" ht="20.100000000000001" customHeight="1">
      <c r="A15" s="92"/>
      <c r="B15" s="98"/>
      <c r="C15" s="83"/>
      <c r="D15" s="79"/>
      <c r="E15" s="83"/>
      <c r="F15" s="84"/>
      <c r="G15" s="99"/>
      <c r="H15" s="84"/>
      <c r="I15" s="100"/>
      <c r="J15" s="84"/>
      <c r="K15" s="100"/>
      <c r="L15" s="84"/>
      <c r="M15" s="100"/>
      <c r="N15" s="84"/>
    </row>
    <row r="16" spans="1:49" ht="20.100000000000001" customHeight="1">
      <c r="A16" s="92"/>
      <c r="B16" s="98"/>
      <c r="C16" s="83"/>
      <c r="D16" s="79"/>
      <c r="E16" s="101"/>
      <c r="F16" s="84"/>
      <c r="G16" s="99"/>
      <c r="H16" s="84"/>
      <c r="I16" s="100"/>
      <c r="J16" s="84"/>
      <c r="K16" s="100"/>
      <c r="L16" s="84"/>
      <c r="M16" s="100"/>
      <c r="N16" s="84"/>
    </row>
    <row r="17" spans="1:14" ht="20.100000000000001" customHeight="1">
      <c r="A17" s="92"/>
      <c r="B17" s="98"/>
      <c r="C17" s="83"/>
      <c r="D17" s="79"/>
      <c r="E17" s="83"/>
      <c r="F17" s="84"/>
      <c r="G17" s="99"/>
      <c r="H17" s="84"/>
      <c r="I17" s="100"/>
      <c r="J17" s="84"/>
      <c r="K17" s="100"/>
      <c r="L17" s="84"/>
      <c r="M17" s="100"/>
      <c r="N17" s="84"/>
    </row>
    <row r="18" spans="1:14" ht="20.100000000000001" customHeight="1">
      <c r="A18" s="92"/>
      <c r="B18" s="98"/>
      <c r="C18" s="83"/>
      <c r="D18" s="79"/>
      <c r="E18" s="84"/>
      <c r="F18" s="84"/>
      <c r="G18" s="99"/>
      <c r="H18" s="84"/>
      <c r="I18" s="100"/>
      <c r="J18" s="84"/>
      <c r="K18" s="100"/>
      <c r="L18" s="84"/>
      <c r="M18" s="100"/>
      <c r="N18" s="84"/>
    </row>
    <row r="19" spans="1:14" ht="20.100000000000001" customHeight="1">
      <c r="A19" s="92"/>
      <c r="B19" s="98"/>
      <c r="C19" s="83"/>
      <c r="D19" s="79"/>
      <c r="E19" s="84"/>
      <c r="F19" s="84"/>
      <c r="G19" s="99"/>
      <c r="H19" s="84"/>
      <c r="I19" s="100"/>
      <c r="J19" s="84"/>
      <c r="K19" s="100"/>
      <c r="L19" s="84"/>
      <c r="M19" s="100"/>
      <c r="N19" s="84"/>
    </row>
    <row r="20" spans="1:14" ht="20.100000000000001" customHeight="1">
      <c r="A20" s="92"/>
      <c r="B20" s="98"/>
      <c r="C20" s="83"/>
      <c r="D20" s="79"/>
      <c r="E20" s="84"/>
      <c r="F20" s="84"/>
      <c r="G20" s="99"/>
      <c r="H20" s="84"/>
      <c r="I20" s="100"/>
      <c r="J20" s="84"/>
      <c r="K20" s="100"/>
      <c r="L20" s="84"/>
      <c r="M20" s="100"/>
      <c r="N20" s="84"/>
    </row>
    <row r="21" spans="1:14" ht="20.100000000000001" customHeight="1">
      <c r="A21" s="102"/>
      <c r="B21" s="98"/>
      <c r="C21" s="83"/>
      <c r="D21" s="79"/>
      <c r="E21" s="84"/>
      <c r="F21" s="84"/>
      <c r="G21" s="99"/>
      <c r="H21" s="84"/>
      <c r="I21" s="100"/>
      <c r="J21" s="84"/>
      <c r="K21" s="100"/>
      <c r="L21" s="84"/>
      <c r="M21" s="100"/>
      <c r="N21" s="84"/>
    </row>
    <row r="22" spans="1:14" ht="20.100000000000001" customHeight="1">
      <c r="A22" s="102"/>
      <c r="B22" s="98"/>
      <c r="C22" s="83"/>
      <c r="D22" s="79"/>
      <c r="E22" s="84"/>
      <c r="F22" s="84"/>
      <c r="G22" s="99"/>
      <c r="H22" s="84"/>
      <c r="I22" s="100"/>
      <c r="J22" s="84"/>
      <c r="K22" s="100"/>
      <c r="L22" s="84"/>
      <c r="M22" s="100"/>
      <c r="N22" s="84"/>
    </row>
    <row r="23" spans="1:14" ht="20.100000000000001" customHeight="1">
      <c r="A23" s="92"/>
      <c r="B23" s="98"/>
      <c r="C23" s="83"/>
      <c r="D23" s="79"/>
      <c r="E23" s="83"/>
      <c r="F23" s="84"/>
      <c r="G23" s="99"/>
      <c r="H23" s="84"/>
      <c r="I23" s="100"/>
      <c r="J23" s="84"/>
      <c r="K23" s="100"/>
      <c r="L23" s="84"/>
      <c r="M23" s="100"/>
      <c r="N23" s="84"/>
    </row>
    <row r="24" spans="1:14" ht="20.100000000000001" customHeight="1">
      <c r="A24" s="92"/>
      <c r="B24" s="98"/>
      <c r="C24" s="83"/>
      <c r="D24" s="79"/>
      <c r="E24" s="84"/>
      <c r="F24" s="84"/>
      <c r="G24" s="99"/>
      <c r="H24" s="84"/>
      <c r="I24" s="100"/>
      <c r="J24" s="84"/>
      <c r="K24" s="100"/>
      <c r="L24" s="84"/>
      <c r="M24" s="100"/>
      <c r="N24" s="84"/>
    </row>
    <row r="25" spans="1:14" ht="20.100000000000001" customHeight="1">
      <c r="A25" s="92"/>
      <c r="B25" s="98"/>
      <c r="C25" s="83"/>
      <c r="D25" s="79"/>
      <c r="E25" s="84"/>
      <c r="F25" s="84"/>
      <c r="G25" s="99"/>
      <c r="H25" s="84"/>
      <c r="I25" s="100"/>
      <c r="J25" s="84"/>
      <c r="K25" s="100"/>
      <c r="L25" s="84"/>
      <c r="M25" s="100"/>
      <c r="N25" s="84"/>
    </row>
    <row r="26" spans="1:14" ht="20.100000000000001" customHeight="1">
      <c r="A26" s="92"/>
      <c r="B26" s="98"/>
      <c r="C26" s="83"/>
      <c r="D26" s="79"/>
      <c r="E26" s="84"/>
      <c r="F26" s="84"/>
      <c r="G26" s="99"/>
      <c r="H26" s="84"/>
      <c r="I26" s="100"/>
      <c r="J26" s="84"/>
      <c r="K26" s="100"/>
      <c r="L26" s="84"/>
      <c r="M26" s="100"/>
      <c r="N26" s="84"/>
    </row>
    <row r="27" spans="1:14" ht="20.100000000000001" customHeight="1">
      <c r="A27" s="92"/>
      <c r="B27" s="98"/>
      <c r="C27" s="83"/>
      <c r="D27" s="79"/>
      <c r="E27" s="84"/>
      <c r="F27" s="84"/>
      <c r="G27" s="99"/>
      <c r="H27" s="84"/>
      <c r="I27" s="100"/>
      <c r="J27" s="84"/>
      <c r="K27" s="100"/>
      <c r="L27" s="84"/>
      <c r="M27" s="100"/>
      <c r="N27" s="84"/>
    </row>
    <row r="28" spans="1:14" ht="20.100000000000001" customHeight="1">
      <c r="A28" s="92"/>
      <c r="B28" s="98"/>
      <c r="C28" s="83"/>
      <c r="D28" s="79"/>
      <c r="E28" s="84"/>
      <c r="F28" s="84"/>
      <c r="G28" s="99"/>
      <c r="H28" s="84"/>
      <c r="I28" s="100"/>
      <c r="J28" s="84"/>
      <c r="K28" s="100"/>
      <c r="L28" s="84"/>
      <c r="M28" s="100"/>
      <c r="N28" s="84"/>
    </row>
    <row r="29" spans="1:14" ht="20.100000000000001" customHeight="1">
      <c r="A29" s="92"/>
      <c r="B29" s="98"/>
      <c r="C29" s="83"/>
      <c r="D29" s="79"/>
      <c r="E29" s="84"/>
      <c r="F29" s="84"/>
      <c r="G29" s="99"/>
      <c r="H29" s="84"/>
      <c r="I29" s="100"/>
      <c r="J29" s="84"/>
      <c r="K29" s="100"/>
      <c r="L29" s="84"/>
      <c r="M29" s="100"/>
      <c r="N29" s="84"/>
    </row>
    <row r="30" spans="1:14" ht="20.100000000000001" customHeight="1">
      <c r="A30" s="92"/>
      <c r="B30" s="98"/>
      <c r="C30" s="83"/>
      <c r="D30" s="79"/>
      <c r="E30" s="84"/>
      <c r="F30" s="84"/>
      <c r="G30" s="99"/>
      <c r="H30" s="84"/>
      <c r="I30" s="100"/>
      <c r="J30" s="84"/>
      <c r="K30" s="100"/>
      <c r="L30" s="84"/>
      <c r="M30" s="100"/>
      <c r="N30" s="84"/>
    </row>
    <row r="31" spans="1:14" ht="20.100000000000001" customHeight="1">
      <c r="A31" s="77" t="s">
        <v>104</v>
      </c>
      <c r="B31" s="78" t="s">
        <v>105</v>
      </c>
      <c r="C31" s="79" t="s">
        <v>106</v>
      </c>
      <c r="D31" s="79" t="s">
        <v>107</v>
      </c>
      <c r="E31" s="79" t="s">
        <v>108</v>
      </c>
      <c r="F31" s="79" t="s">
        <v>109</v>
      </c>
      <c r="G31" s="80" t="s">
        <v>110</v>
      </c>
      <c r="H31" s="79" t="s">
        <v>109</v>
      </c>
      <c r="I31" s="80" t="s">
        <v>110</v>
      </c>
      <c r="J31" s="79" t="s">
        <v>109</v>
      </c>
      <c r="K31" s="80" t="s">
        <v>110</v>
      </c>
      <c r="L31" s="79" t="s">
        <v>109</v>
      </c>
      <c r="M31" s="80" t="s">
        <v>110</v>
      </c>
      <c r="N31" s="79" t="s">
        <v>109</v>
      </c>
    </row>
    <row r="32" spans="1:14" ht="20.100000000000001" customHeight="1">
      <c r="A32" s="92"/>
      <c r="B32" s="94"/>
      <c r="C32" s="83"/>
      <c r="D32" s="79"/>
      <c r="E32" s="84"/>
      <c r="F32" s="84"/>
      <c r="G32" s="99"/>
      <c r="H32" s="84"/>
      <c r="I32" s="100"/>
      <c r="J32" s="84"/>
      <c r="K32" s="100"/>
      <c r="L32" s="84"/>
      <c r="M32" s="100"/>
      <c r="N32" s="84"/>
    </row>
    <row r="33" spans="1:14" ht="20.100000000000001" customHeight="1">
      <c r="A33" s="92"/>
      <c r="B33" s="94"/>
      <c r="C33" s="83"/>
      <c r="D33" s="79"/>
      <c r="E33" s="84"/>
      <c r="F33" s="84"/>
      <c r="G33" s="99"/>
      <c r="H33" s="84"/>
      <c r="I33" s="100"/>
      <c r="J33" s="84"/>
      <c r="K33" s="100"/>
      <c r="L33" s="84"/>
      <c r="M33" s="100"/>
      <c r="N33" s="84"/>
    </row>
    <row r="34" spans="1:14" ht="20.100000000000001" customHeight="1">
      <c r="A34" s="92"/>
      <c r="B34" s="94"/>
      <c r="C34" s="83"/>
      <c r="D34" s="79"/>
      <c r="E34" s="84"/>
      <c r="F34" s="84"/>
      <c r="G34" s="99"/>
      <c r="H34" s="84"/>
      <c r="I34" s="100"/>
      <c r="J34" s="84"/>
      <c r="K34" s="100"/>
      <c r="L34" s="84"/>
      <c r="M34" s="100"/>
      <c r="N34" s="84"/>
    </row>
    <row r="35" spans="1:14" ht="20.100000000000001" customHeight="1">
      <c r="A35" s="92"/>
      <c r="B35" s="94"/>
      <c r="C35" s="83"/>
      <c r="D35" s="79"/>
      <c r="E35" s="84"/>
      <c r="F35" s="84"/>
      <c r="G35" s="99"/>
      <c r="H35" s="84"/>
      <c r="I35" s="100"/>
      <c r="J35" s="84"/>
      <c r="K35" s="85"/>
      <c r="L35" s="84"/>
      <c r="M35" s="85"/>
      <c r="N35" s="84"/>
    </row>
    <row r="36" spans="1:14" ht="20.100000000000001" customHeight="1">
      <c r="A36" s="92"/>
      <c r="B36" s="94"/>
      <c r="C36" s="83"/>
      <c r="D36" s="79"/>
      <c r="E36" s="84"/>
      <c r="F36" s="84"/>
      <c r="G36" s="99"/>
      <c r="H36" s="84"/>
      <c r="I36" s="100"/>
      <c r="J36" s="84"/>
      <c r="K36" s="100"/>
      <c r="L36" s="84"/>
      <c r="M36" s="100"/>
      <c r="N36" s="84"/>
    </row>
    <row r="37" spans="1:14" ht="20.100000000000001" customHeight="1">
      <c r="A37" s="92"/>
      <c r="B37" s="94"/>
      <c r="C37" s="83"/>
      <c r="D37" s="95"/>
      <c r="E37" s="84"/>
      <c r="F37" s="84"/>
      <c r="G37" s="85"/>
      <c r="H37" s="84"/>
      <c r="I37" s="85"/>
      <c r="J37" s="84"/>
      <c r="K37" s="85"/>
      <c r="L37" s="84"/>
      <c r="M37" s="85"/>
      <c r="N37" s="84"/>
    </row>
    <row r="38" spans="1:14" ht="20.100000000000001" customHeight="1">
      <c r="A38" s="92"/>
      <c r="B38" s="94"/>
      <c r="C38" s="83"/>
      <c r="D38" s="79"/>
      <c r="E38" s="84"/>
      <c r="F38" s="84"/>
      <c r="G38" s="85"/>
      <c r="H38" s="84"/>
      <c r="I38" s="85"/>
      <c r="J38" s="84"/>
      <c r="K38" s="85"/>
      <c r="L38" s="84"/>
      <c r="M38" s="85"/>
      <c r="N38" s="84"/>
    </row>
    <row r="39" spans="1:14" ht="20.100000000000001" customHeight="1">
      <c r="A39" s="92"/>
      <c r="B39" s="94"/>
      <c r="C39" s="83"/>
      <c r="D39" s="79"/>
      <c r="E39" s="84"/>
      <c r="F39" s="84"/>
      <c r="G39" s="85"/>
      <c r="H39" s="84"/>
      <c r="I39" s="85"/>
      <c r="J39" s="84"/>
      <c r="K39" s="85"/>
      <c r="L39" s="84"/>
      <c r="M39" s="85"/>
      <c r="N39" s="84"/>
    </row>
    <row r="40" spans="1:14" ht="20.100000000000001" customHeight="1">
      <c r="A40" s="92"/>
      <c r="B40" s="94"/>
      <c r="C40" s="83"/>
      <c r="D40" s="79"/>
      <c r="E40" s="84"/>
      <c r="F40" s="84"/>
      <c r="G40" s="85"/>
      <c r="H40" s="84"/>
      <c r="I40" s="85"/>
      <c r="J40" s="84"/>
      <c r="K40" s="85"/>
      <c r="L40" s="84"/>
      <c r="M40" s="85"/>
      <c r="N40" s="84"/>
    </row>
    <row r="41" spans="1:14" ht="20.100000000000001" customHeight="1">
      <c r="A41" s="92"/>
      <c r="B41" s="94"/>
      <c r="C41" s="83"/>
      <c r="D41" s="79"/>
      <c r="E41" s="84"/>
      <c r="F41" s="84"/>
      <c r="G41" s="85"/>
      <c r="H41" s="84"/>
      <c r="I41" s="85"/>
      <c r="J41" s="84"/>
      <c r="K41" s="85"/>
      <c r="L41" s="84"/>
      <c r="M41" s="85"/>
      <c r="N41" s="84"/>
    </row>
    <row r="42" spans="1:14" ht="20.100000000000001" customHeight="1">
      <c r="A42" s="92"/>
      <c r="B42" s="94"/>
      <c r="C42" s="83"/>
      <c r="D42" s="79"/>
      <c r="E42" s="84"/>
      <c r="F42" s="84"/>
      <c r="G42" s="85"/>
      <c r="H42" s="84"/>
      <c r="I42" s="85"/>
      <c r="J42" s="84"/>
      <c r="K42" s="85"/>
      <c r="L42" s="84"/>
      <c r="M42" s="85"/>
      <c r="N42" s="84"/>
    </row>
    <row r="43" spans="1:14" ht="20.100000000000001" customHeight="1">
      <c r="A43" s="92"/>
      <c r="B43" s="94"/>
      <c r="C43" s="83"/>
      <c r="D43" s="79"/>
      <c r="E43" s="84"/>
      <c r="F43" s="84"/>
      <c r="G43" s="85"/>
      <c r="H43" s="84"/>
      <c r="I43" s="85"/>
      <c r="J43" s="84"/>
      <c r="K43" s="85"/>
      <c r="L43" s="84"/>
      <c r="M43" s="85"/>
      <c r="N43" s="84"/>
    </row>
    <row r="44" spans="1:14" ht="20.100000000000001" customHeight="1">
      <c r="A44" s="92"/>
      <c r="B44" s="94"/>
      <c r="C44" s="83"/>
      <c r="D44" s="79"/>
      <c r="E44" s="84"/>
      <c r="F44" s="84"/>
      <c r="G44" s="85"/>
      <c r="H44" s="84"/>
      <c r="I44" s="85"/>
      <c r="J44" s="84"/>
      <c r="K44" s="85"/>
      <c r="L44" s="84"/>
      <c r="M44" s="85"/>
      <c r="N44" s="84"/>
    </row>
    <row r="45" spans="1:14" ht="20.100000000000001" customHeight="1">
      <c r="A45" s="92"/>
      <c r="B45" s="94"/>
      <c r="C45" s="83"/>
      <c r="D45" s="79"/>
      <c r="E45" s="84"/>
      <c r="F45" s="84"/>
      <c r="G45" s="85"/>
      <c r="H45" s="84"/>
      <c r="I45" s="85"/>
      <c r="J45" s="84"/>
      <c r="K45" s="85"/>
      <c r="L45" s="84"/>
      <c r="M45" s="85"/>
      <c r="N45" s="84"/>
    </row>
    <row r="46" spans="1:14" ht="20.100000000000001" customHeight="1">
      <c r="A46" s="92"/>
      <c r="B46" s="94"/>
      <c r="C46" s="83"/>
      <c r="D46" s="79"/>
      <c r="E46" s="84"/>
      <c r="F46" s="84"/>
      <c r="G46" s="85"/>
      <c r="H46" s="84"/>
      <c r="I46" s="85"/>
      <c r="J46" s="84"/>
      <c r="K46" s="85"/>
      <c r="L46" s="84"/>
      <c r="M46" s="85"/>
      <c r="N46" s="84"/>
    </row>
    <row r="47" spans="1:14" ht="20.100000000000001" customHeight="1">
      <c r="A47" s="92"/>
      <c r="B47" s="94"/>
      <c r="C47" s="83"/>
      <c r="D47" s="79"/>
      <c r="E47" s="84"/>
      <c r="F47" s="84"/>
      <c r="G47" s="85"/>
      <c r="H47" s="84"/>
      <c r="I47" s="85"/>
      <c r="J47" s="84"/>
      <c r="K47" s="85"/>
      <c r="L47" s="84"/>
      <c r="M47" s="85"/>
      <c r="N47" s="84"/>
    </row>
    <row r="48" spans="1:14" ht="20.100000000000001" customHeight="1">
      <c r="A48" s="92"/>
      <c r="B48" s="94"/>
      <c r="C48" s="83"/>
      <c r="D48" s="79"/>
      <c r="E48" s="84"/>
      <c r="F48" s="84"/>
      <c r="G48" s="85"/>
      <c r="H48" s="84"/>
      <c r="I48" s="85"/>
      <c r="J48" s="84"/>
      <c r="K48" s="85"/>
      <c r="L48" s="84"/>
      <c r="M48" s="85"/>
      <c r="N48" s="84"/>
    </row>
    <row r="49" spans="1:14" ht="20.100000000000001" customHeight="1">
      <c r="A49" s="92"/>
      <c r="B49" s="94"/>
      <c r="C49" s="83"/>
      <c r="D49" s="79"/>
      <c r="E49" s="84"/>
      <c r="F49" s="84"/>
      <c r="G49" s="85"/>
      <c r="H49" s="84"/>
      <c r="I49" s="85"/>
      <c r="J49" s="84"/>
      <c r="K49" s="85"/>
      <c r="L49" s="84"/>
      <c r="M49" s="85"/>
      <c r="N49" s="84"/>
    </row>
    <row r="50" spans="1:14" ht="20.100000000000001" customHeight="1">
      <c r="A50" s="92"/>
      <c r="B50" s="94"/>
      <c r="C50" s="83"/>
      <c r="D50" s="79"/>
      <c r="E50" s="84"/>
      <c r="F50" s="84"/>
      <c r="G50" s="85"/>
      <c r="H50" s="84"/>
      <c r="I50" s="85"/>
      <c r="J50" s="84"/>
      <c r="K50" s="85"/>
      <c r="L50" s="84"/>
      <c r="M50" s="85"/>
      <c r="N50" s="84"/>
    </row>
    <row r="51" spans="1:14" ht="20.100000000000001" customHeight="1">
      <c r="A51" s="92"/>
      <c r="B51" s="94"/>
      <c r="C51" s="83"/>
      <c r="D51" s="79"/>
      <c r="E51" s="84"/>
      <c r="F51" s="84"/>
      <c r="G51" s="85"/>
      <c r="H51" s="84"/>
      <c r="I51" s="85"/>
      <c r="J51" s="84"/>
      <c r="K51" s="85"/>
      <c r="L51" s="84"/>
      <c r="M51" s="85"/>
      <c r="N51" s="84"/>
    </row>
    <row r="52" spans="1:14" ht="20.100000000000001" customHeight="1">
      <c r="A52" s="92"/>
      <c r="B52" s="94"/>
      <c r="C52" s="83"/>
      <c r="D52" s="79"/>
      <c r="E52" s="84"/>
      <c r="F52" s="84"/>
      <c r="G52" s="85"/>
      <c r="H52" s="84"/>
      <c r="I52" s="85"/>
      <c r="J52" s="84"/>
      <c r="K52" s="85"/>
      <c r="L52" s="84"/>
      <c r="M52" s="85"/>
      <c r="N52" s="84"/>
    </row>
    <row r="53" spans="1:14" ht="20.100000000000001" customHeight="1">
      <c r="A53" s="92"/>
      <c r="B53" s="94"/>
      <c r="C53" s="83"/>
      <c r="D53" s="79"/>
      <c r="E53" s="84"/>
      <c r="F53" s="84"/>
      <c r="G53" s="85"/>
      <c r="H53" s="84"/>
      <c r="I53" s="85"/>
      <c r="J53" s="84"/>
      <c r="K53" s="85"/>
      <c r="L53" s="84"/>
      <c r="M53" s="85"/>
      <c r="N53" s="84"/>
    </row>
    <row r="54" spans="1:14" ht="20.100000000000001" customHeight="1">
      <c r="A54" s="92"/>
      <c r="B54" s="94"/>
      <c r="C54" s="83"/>
      <c r="D54" s="79"/>
      <c r="E54" s="84"/>
      <c r="F54" s="84"/>
      <c r="G54" s="85"/>
      <c r="H54" s="84"/>
      <c r="I54" s="85"/>
      <c r="J54" s="84"/>
      <c r="K54" s="85"/>
      <c r="L54" s="84"/>
      <c r="M54" s="85"/>
      <c r="N54" s="84"/>
    </row>
    <row r="55" spans="1:14" ht="20.100000000000001" customHeight="1">
      <c r="A55" s="92"/>
      <c r="B55" s="94"/>
      <c r="C55" s="83"/>
      <c r="D55" s="79"/>
      <c r="E55" s="84"/>
      <c r="F55" s="84"/>
      <c r="G55" s="85"/>
      <c r="H55" s="84"/>
      <c r="I55" s="85"/>
      <c r="J55" s="84"/>
      <c r="K55" s="85"/>
      <c r="L55" s="84"/>
      <c r="M55" s="85"/>
      <c r="N55" s="84"/>
    </row>
    <row r="56" spans="1:14" ht="20.100000000000001" customHeight="1">
      <c r="A56" s="92"/>
      <c r="B56" s="94"/>
      <c r="C56" s="83"/>
      <c r="D56" s="79"/>
      <c r="E56" s="84"/>
      <c r="F56" s="84"/>
      <c r="G56" s="85"/>
      <c r="H56" s="84"/>
      <c r="I56" s="85"/>
      <c r="J56" s="84"/>
      <c r="K56" s="85"/>
      <c r="L56" s="84"/>
      <c r="M56" s="85"/>
      <c r="N56" s="84"/>
    </row>
    <row r="57" spans="1:14" ht="20.100000000000001" customHeight="1">
      <c r="A57" s="92"/>
      <c r="B57" s="94"/>
      <c r="C57" s="83"/>
      <c r="D57" s="79"/>
      <c r="E57" s="84"/>
      <c r="F57" s="84"/>
      <c r="G57" s="85"/>
      <c r="H57" s="84"/>
      <c r="I57" s="85"/>
      <c r="J57" s="84"/>
      <c r="K57" s="85"/>
      <c r="L57" s="84"/>
      <c r="M57" s="85"/>
      <c r="N57" s="84"/>
    </row>
    <row r="58" spans="1:14" ht="20.100000000000001" customHeight="1">
      <c r="A58" s="92"/>
      <c r="B58" s="94"/>
      <c r="C58" s="83"/>
      <c r="D58" s="79"/>
      <c r="E58" s="84"/>
      <c r="F58" s="84"/>
      <c r="G58" s="85"/>
      <c r="H58" s="84"/>
      <c r="I58" s="85"/>
      <c r="J58" s="84"/>
      <c r="K58" s="85"/>
      <c r="L58" s="84"/>
      <c r="M58" s="85"/>
      <c r="N58" s="84"/>
    </row>
    <row r="59" spans="1:14" ht="20.100000000000001" customHeight="1">
      <c r="A59" s="77" t="s">
        <v>104</v>
      </c>
      <c r="B59" s="78" t="s">
        <v>105</v>
      </c>
      <c r="C59" s="79" t="s">
        <v>106</v>
      </c>
      <c r="D59" s="79" t="s">
        <v>107</v>
      </c>
      <c r="E59" s="79" t="s">
        <v>108</v>
      </c>
      <c r="F59" s="79" t="s">
        <v>109</v>
      </c>
      <c r="G59" s="80" t="s">
        <v>110</v>
      </c>
      <c r="H59" s="79" t="s">
        <v>109</v>
      </c>
      <c r="I59" s="80" t="s">
        <v>110</v>
      </c>
      <c r="J59" s="79" t="s">
        <v>109</v>
      </c>
      <c r="K59" s="80" t="s">
        <v>110</v>
      </c>
      <c r="L59" s="79" t="s">
        <v>109</v>
      </c>
      <c r="M59" s="80" t="s">
        <v>110</v>
      </c>
      <c r="N59" s="79" t="s">
        <v>109</v>
      </c>
    </row>
    <row r="60" spans="1:14" ht="20.100000000000001" customHeight="1">
      <c r="A60" s="92"/>
      <c r="B60" s="94"/>
      <c r="C60" s="83"/>
      <c r="D60" s="79"/>
      <c r="E60" s="84"/>
      <c r="F60" s="84"/>
      <c r="G60" s="85"/>
      <c r="H60" s="84"/>
      <c r="I60" s="85"/>
      <c r="J60" s="84"/>
      <c r="K60" s="85"/>
      <c r="L60" s="84"/>
      <c r="M60" s="85"/>
      <c r="N60" s="84"/>
    </row>
    <row r="61" spans="1:14" ht="20.100000000000001" customHeight="1">
      <c r="A61" s="92"/>
      <c r="B61" s="94"/>
      <c r="C61" s="83"/>
      <c r="D61" s="79"/>
      <c r="E61" s="84"/>
      <c r="F61" s="84"/>
      <c r="G61" s="85"/>
      <c r="H61" s="84"/>
      <c r="I61" s="85"/>
      <c r="J61" s="84"/>
      <c r="K61" s="85"/>
      <c r="L61" s="84"/>
      <c r="M61" s="85"/>
      <c r="N61" s="84"/>
    </row>
    <row r="62" spans="1:14" ht="20.100000000000001" customHeight="1">
      <c r="A62" s="92"/>
      <c r="B62" s="94"/>
      <c r="C62" s="83"/>
      <c r="D62" s="79"/>
      <c r="E62" s="84"/>
      <c r="F62" s="84"/>
      <c r="G62" s="85"/>
      <c r="H62" s="84"/>
      <c r="I62" s="85"/>
      <c r="J62" s="84"/>
      <c r="K62" s="85"/>
      <c r="L62" s="84"/>
      <c r="M62" s="85"/>
      <c r="N62" s="84"/>
    </row>
    <row r="63" spans="1:14" ht="20.100000000000001" customHeight="1">
      <c r="A63" s="92"/>
      <c r="B63" s="94"/>
      <c r="C63" s="83"/>
      <c r="D63" s="79"/>
      <c r="E63" s="84"/>
      <c r="F63" s="84"/>
      <c r="G63" s="85"/>
      <c r="H63" s="84"/>
      <c r="I63" s="85"/>
      <c r="J63" s="84"/>
      <c r="K63" s="85"/>
      <c r="L63" s="84"/>
      <c r="M63" s="85"/>
      <c r="N63" s="84"/>
    </row>
    <row r="64" spans="1:14" ht="20.100000000000001" customHeight="1">
      <c r="A64" s="92"/>
      <c r="B64" s="94"/>
      <c r="C64" s="83"/>
      <c r="D64" s="95"/>
      <c r="E64" s="84"/>
      <c r="F64" s="84"/>
      <c r="G64" s="85"/>
      <c r="H64" s="84"/>
      <c r="I64" s="85"/>
      <c r="J64" s="84"/>
      <c r="K64" s="85"/>
      <c r="L64" s="84"/>
      <c r="M64" s="85"/>
      <c r="N64" s="84"/>
    </row>
    <row r="65" spans="1:14" ht="20.100000000000001" customHeight="1">
      <c r="A65" s="92"/>
      <c r="B65" s="94"/>
      <c r="C65" s="83"/>
      <c r="D65" s="79"/>
      <c r="E65" s="84"/>
      <c r="F65" s="84"/>
      <c r="G65" s="85"/>
      <c r="H65" s="84"/>
      <c r="I65" s="85"/>
      <c r="J65" s="84"/>
      <c r="K65" s="85"/>
      <c r="L65" s="84"/>
      <c r="M65" s="85"/>
      <c r="N65" s="84"/>
    </row>
    <row r="66" spans="1:14" ht="20.100000000000001" customHeight="1">
      <c r="A66" s="92"/>
      <c r="B66" s="94"/>
      <c r="C66" s="83"/>
      <c r="D66" s="79"/>
      <c r="E66" s="84"/>
      <c r="F66" s="84"/>
      <c r="G66" s="85"/>
      <c r="H66" s="84"/>
      <c r="I66" s="85"/>
      <c r="J66" s="84"/>
      <c r="K66" s="85"/>
      <c r="L66" s="84"/>
      <c r="M66" s="85"/>
      <c r="N66" s="84"/>
    </row>
    <row r="67" spans="1:14" ht="20.100000000000001" customHeight="1">
      <c r="A67" s="92"/>
      <c r="B67" s="94"/>
      <c r="C67" s="83"/>
      <c r="D67" s="79"/>
      <c r="E67" s="84"/>
      <c r="F67" s="84"/>
      <c r="G67" s="85"/>
      <c r="H67" s="84"/>
      <c r="I67" s="85"/>
      <c r="J67" s="84"/>
      <c r="K67" s="85"/>
      <c r="L67" s="84"/>
      <c r="M67" s="85"/>
      <c r="N67" s="84"/>
    </row>
    <row r="68" spans="1:14" ht="20.100000000000001" customHeight="1">
      <c r="A68" s="92"/>
      <c r="B68" s="94"/>
      <c r="C68" s="83"/>
      <c r="D68" s="79"/>
      <c r="E68" s="84"/>
      <c r="F68" s="84"/>
      <c r="G68" s="85"/>
      <c r="H68" s="84"/>
      <c r="I68" s="85"/>
      <c r="J68" s="84"/>
      <c r="K68" s="85"/>
      <c r="L68" s="84"/>
      <c r="M68" s="85"/>
      <c r="N68" s="84"/>
    </row>
    <row r="69" spans="1:14" ht="20.100000000000001" customHeight="1">
      <c r="A69" s="92"/>
      <c r="B69" s="94"/>
      <c r="C69" s="83"/>
      <c r="D69" s="79"/>
      <c r="E69" s="84"/>
      <c r="F69" s="84"/>
      <c r="G69" s="85"/>
      <c r="H69" s="84"/>
      <c r="I69" s="85"/>
      <c r="J69" s="84"/>
      <c r="K69" s="85"/>
      <c r="L69" s="84"/>
      <c r="M69" s="85"/>
      <c r="N69" s="84"/>
    </row>
    <row r="70" spans="1:14" ht="20.100000000000001" customHeight="1">
      <c r="A70" s="92"/>
      <c r="B70" s="94"/>
      <c r="C70" s="83"/>
      <c r="D70" s="79"/>
      <c r="E70" s="84"/>
      <c r="F70" s="84"/>
      <c r="G70" s="85"/>
      <c r="H70" s="84"/>
      <c r="I70" s="85"/>
      <c r="J70" s="84"/>
      <c r="K70" s="85"/>
      <c r="L70" s="84"/>
      <c r="M70" s="85"/>
      <c r="N70" s="84"/>
    </row>
    <row r="71" spans="1:14" ht="20.100000000000001" customHeight="1">
      <c r="A71" s="92"/>
      <c r="B71" s="94"/>
      <c r="C71" s="83"/>
      <c r="D71" s="79"/>
      <c r="E71" s="84"/>
      <c r="F71" s="84"/>
      <c r="G71" s="85"/>
      <c r="H71" s="84"/>
      <c r="I71" s="85"/>
      <c r="J71" s="84"/>
      <c r="K71" s="85"/>
      <c r="L71" s="84"/>
      <c r="M71" s="85"/>
      <c r="N71" s="84"/>
    </row>
    <row r="72" spans="1:14" ht="20.100000000000001" customHeight="1">
      <c r="A72" s="92"/>
      <c r="B72" s="94"/>
      <c r="C72" s="83"/>
      <c r="D72" s="79"/>
      <c r="E72" s="84"/>
      <c r="F72" s="84"/>
      <c r="G72" s="85"/>
      <c r="H72" s="84"/>
      <c r="I72" s="85"/>
      <c r="J72" s="84"/>
      <c r="K72" s="85"/>
      <c r="L72" s="84"/>
      <c r="M72" s="85"/>
      <c r="N72" s="84"/>
    </row>
    <row r="73" spans="1:14" ht="20.100000000000001" customHeight="1">
      <c r="A73" s="92"/>
      <c r="B73" s="94"/>
      <c r="C73" s="83"/>
      <c r="D73" s="79"/>
      <c r="E73" s="84"/>
      <c r="F73" s="84"/>
      <c r="G73" s="85"/>
      <c r="H73" s="84"/>
      <c r="I73" s="85"/>
      <c r="J73" s="84"/>
      <c r="K73" s="85"/>
      <c r="L73" s="84"/>
      <c r="M73" s="85"/>
      <c r="N73" s="84"/>
    </row>
    <row r="74" spans="1:14" ht="20.100000000000001" customHeight="1">
      <c r="A74" s="92"/>
      <c r="B74" s="94"/>
      <c r="C74" s="83"/>
      <c r="D74" s="79"/>
      <c r="E74" s="84"/>
      <c r="F74" s="84"/>
      <c r="G74" s="85"/>
      <c r="H74" s="84"/>
      <c r="I74" s="85"/>
      <c r="J74" s="84"/>
      <c r="K74" s="85"/>
      <c r="L74" s="84"/>
      <c r="M74" s="85"/>
      <c r="N74" s="84"/>
    </row>
    <row r="75" spans="1:14" ht="20.100000000000001" customHeight="1">
      <c r="A75" s="92"/>
      <c r="B75" s="94"/>
      <c r="C75" s="83"/>
      <c r="D75" s="79"/>
      <c r="E75" s="84"/>
      <c r="F75" s="84"/>
      <c r="G75" s="85"/>
      <c r="H75" s="84"/>
      <c r="I75" s="85"/>
      <c r="J75" s="84"/>
      <c r="K75" s="85"/>
      <c r="L75" s="84"/>
      <c r="M75" s="85"/>
      <c r="N75" s="84"/>
    </row>
    <row r="76" spans="1:14" ht="20.100000000000001" customHeight="1">
      <c r="A76" s="92"/>
      <c r="B76" s="94"/>
      <c r="C76" s="83"/>
      <c r="D76" s="79"/>
      <c r="E76" s="84"/>
      <c r="F76" s="84"/>
      <c r="G76" s="85"/>
      <c r="H76" s="84"/>
      <c r="I76" s="85"/>
      <c r="J76" s="84"/>
      <c r="K76" s="85"/>
      <c r="L76" s="84"/>
      <c r="M76" s="85"/>
      <c r="N76" s="84"/>
    </row>
    <row r="77" spans="1:14" ht="20.100000000000001" customHeight="1">
      <c r="A77" s="92"/>
      <c r="B77" s="94"/>
      <c r="C77" s="83"/>
      <c r="D77" s="79"/>
      <c r="E77" s="84"/>
      <c r="F77" s="84"/>
      <c r="G77" s="85"/>
      <c r="H77" s="84"/>
      <c r="I77" s="85"/>
      <c r="J77" s="84"/>
      <c r="K77" s="85"/>
      <c r="L77" s="84"/>
      <c r="M77" s="85"/>
      <c r="N77" s="84"/>
    </row>
    <row r="78" spans="1:14" ht="20.100000000000001" customHeight="1">
      <c r="A78" s="92"/>
      <c r="B78" s="94"/>
      <c r="C78" s="83"/>
      <c r="D78" s="79"/>
      <c r="E78" s="84"/>
      <c r="F78" s="84"/>
      <c r="G78" s="85"/>
      <c r="H78" s="84"/>
      <c r="I78" s="85"/>
      <c r="J78" s="84"/>
      <c r="K78" s="85"/>
      <c r="L78" s="84"/>
      <c r="M78" s="85"/>
      <c r="N78" s="84"/>
    </row>
    <row r="79" spans="1:14" ht="20.100000000000001" customHeight="1">
      <c r="A79" s="92"/>
      <c r="B79" s="94"/>
      <c r="C79" s="83"/>
      <c r="D79" s="79"/>
      <c r="E79" s="84"/>
      <c r="F79" s="84"/>
      <c r="G79" s="85"/>
      <c r="H79" s="84"/>
      <c r="I79" s="85"/>
      <c r="J79" s="84"/>
      <c r="K79" s="85"/>
      <c r="L79" s="84"/>
      <c r="M79" s="85"/>
      <c r="N79" s="84"/>
    </row>
    <row r="80" spans="1:14" ht="20.100000000000001" customHeight="1">
      <c r="A80" s="92"/>
      <c r="B80" s="94"/>
      <c r="C80" s="83"/>
      <c r="D80" s="79"/>
      <c r="E80" s="84"/>
      <c r="F80" s="84"/>
      <c r="G80" s="85"/>
      <c r="H80" s="84"/>
      <c r="I80" s="85"/>
      <c r="J80" s="84"/>
      <c r="K80" s="85"/>
      <c r="L80" s="84"/>
      <c r="M80" s="85"/>
      <c r="N80" s="84"/>
    </row>
    <row r="81" spans="1:14" ht="20.100000000000001" customHeight="1">
      <c r="A81" s="92"/>
      <c r="B81" s="94"/>
      <c r="C81" s="83"/>
      <c r="D81" s="79"/>
      <c r="E81" s="84"/>
      <c r="F81" s="84"/>
      <c r="G81" s="85"/>
      <c r="H81" s="84"/>
      <c r="I81" s="85"/>
      <c r="J81" s="84"/>
      <c r="K81" s="85"/>
      <c r="L81" s="84"/>
      <c r="M81" s="85"/>
      <c r="N81" s="84"/>
    </row>
    <row r="82" spans="1:14" ht="20.100000000000001" customHeight="1">
      <c r="A82" s="92"/>
      <c r="B82" s="94"/>
      <c r="C82" s="83"/>
      <c r="D82" s="79"/>
      <c r="E82" s="84"/>
      <c r="F82" s="84"/>
      <c r="G82" s="85"/>
      <c r="H82" s="84"/>
      <c r="I82" s="85"/>
      <c r="J82" s="84"/>
      <c r="K82" s="85"/>
      <c r="L82" s="84"/>
      <c r="M82" s="85"/>
      <c r="N82" s="84"/>
    </row>
    <row r="83" spans="1:14" ht="20.100000000000001" customHeight="1">
      <c r="A83" s="92"/>
      <c r="B83" s="94"/>
      <c r="C83" s="83"/>
      <c r="D83" s="79"/>
      <c r="E83" s="84"/>
      <c r="F83" s="84"/>
      <c r="G83" s="85"/>
      <c r="H83" s="84"/>
      <c r="I83" s="85"/>
      <c r="J83" s="84"/>
      <c r="K83" s="85"/>
      <c r="L83" s="84"/>
      <c r="M83" s="85"/>
      <c r="N83" s="84"/>
    </row>
    <row r="84" spans="1:14" ht="20.100000000000001" customHeight="1">
      <c r="A84" s="92"/>
      <c r="B84" s="94"/>
      <c r="C84" s="83"/>
      <c r="D84" s="79"/>
      <c r="E84" s="84"/>
      <c r="F84" s="84"/>
      <c r="G84" s="85"/>
      <c r="H84" s="84"/>
      <c r="I84" s="85"/>
      <c r="J84" s="84"/>
      <c r="K84" s="85"/>
      <c r="L84" s="84"/>
      <c r="M84" s="85"/>
      <c r="N84" s="84"/>
    </row>
    <row r="85" spans="1:14" ht="20.100000000000001" customHeight="1">
      <c r="A85" s="92"/>
      <c r="B85" s="94"/>
      <c r="C85" s="83"/>
      <c r="D85" s="79"/>
      <c r="E85" s="84"/>
      <c r="F85" s="84"/>
      <c r="G85" s="85"/>
      <c r="H85" s="84"/>
      <c r="I85" s="85"/>
      <c r="J85" s="84"/>
      <c r="K85" s="85"/>
      <c r="L85" s="84"/>
      <c r="M85" s="85"/>
      <c r="N85" s="84"/>
    </row>
    <row r="86" spans="1:14" ht="20.100000000000001" customHeight="1">
      <c r="A86" s="92"/>
      <c r="B86" s="94"/>
      <c r="C86" s="83"/>
      <c r="D86" s="79"/>
      <c r="E86" s="84"/>
      <c r="F86" s="84"/>
      <c r="G86" s="85"/>
      <c r="H86" s="84"/>
      <c r="I86" s="85"/>
      <c r="J86" s="84"/>
      <c r="K86" s="85"/>
      <c r="L86" s="84"/>
      <c r="M86" s="85"/>
      <c r="N86" s="84"/>
    </row>
    <row r="87" spans="1:14" ht="20.100000000000001" customHeight="1">
      <c r="A87" s="77" t="s">
        <v>104</v>
      </c>
      <c r="B87" s="78" t="s">
        <v>105</v>
      </c>
      <c r="C87" s="79" t="s">
        <v>106</v>
      </c>
      <c r="D87" s="79" t="s">
        <v>107</v>
      </c>
      <c r="E87" s="79" t="s">
        <v>108</v>
      </c>
      <c r="F87" s="79" t="s">
        <v>109</v>
      </c>
      <c r="G87" s="80" t="s">
        <v>110</v>
      </c>
      <c r="H87" s="79" t="s">
        <v>109</v>
      </c>
      <c r="I87" s="80" t="s">
        <v>110</v>
      </c>
      <c r="J87" s="79" t="s">
        <v>109</v>
      </c>
      <c r="K87" s="80" t="s">
        <v>110</v>
      </c>
      <c r="L87" s="79" t="s">
        <v>109</v>
      </c>
      <c r="M87" s="80" t="s">
        <v>110</v>
      </c>
      <c r="N87" s="79" t="s">
        <v>109</v>
      </c>
    </row>
    <row r="88" spans="1:14" ht="20.100000000000001" customHeight="1">
      <c r="A88" s="92"/>
      <c r="B88" s="94"/>
      <c r="C88" s="83"/>
      <c r="D88" s="79"/>
      <c r="E88" s="84"/>
      <c r="F88" s="84"/>
      <c r="G88" s="85"/>
      <c r="H88" s="84"/>
      <c r="I88" s="85"/>
      <c r="J88" s="84"/>
      <c r="K88" s="85"/>
      <c r="L88" s="84"/>
      <c r="M88" s="85"/>
      <c r="N88" s="84"/>
    </row>
    <row r="89" spans="1:14" ht="20.100000000000001" customHeight="1">
      <c r="A89" s="92"/>
      <c r="B89" s="94"/>
      <c r="C89" s="83"/>
      <c r="D89" s="79"/>
      <c r="E89" s="84"/>
      <c r="F89" s="84"/>
      <c r="G89" s="85"/>
      <c r="H89" s="84"/>
      <c r="I89" s="85"/>
      <c r="J89" s="84"/>
      <c r="K89" s="85"/>
      <c r="L89" s="84"/>
      <c r="M89" s="85"/>
      <c r="N89" s="84"/>
    </row>
    <row r="90" spans="1:14" ht="20.100000000000001" customHeight="1">
      <c r="A90" s="92"/>
      <c r="B90" s="94"/>
      <c r="C90" s="83"/>
      <c r="D90" s="79"/>
      <c r="E90" s="84"/>
      <c r="F90" s="84"/>
      <c r="G90" s="85"/>
      <c r="H90" s="84"/>
      <c r="I90" s="85"/>
      <c r="J90" s="84"/>
      <c r="K90" s="85"/>
      <c r="L90" s="84"/>
      <c r="M90" s="85"/>
      <c r="N90" s="84"/>
    </row>
    <row r="91" spans="1:14" ht="20.100000000000001" customHeight="1">
      <c r="A91" s="92"/>
      <c r="B91" s="94"/>
      <c r="C91" s="83"/>
      <c r="D91" s="79"/>
      <c r="E91" s="84"/>
      <c r="F91" s="84"/>
      <c r="G91" s="85"/>
      <c r="H91" s="84"/>
      <c r="I91" s="85"/>
      <c r="J91" s="84"/>
      <c r="K91" s="85"/>
      <c r="L91" s="84"/>
      <c r="M91" s="85"/>
      <c r="N91" s="84"/>
    </row>
    <row r="92" spans="1:14" ht="20.100000000000001" customHeight="1">
      <c r="A92" s="92"/>
      <c r="B92" s="94"/>
      <c r="C92" s="83"/>
      <c r="D92" s="79"/>
      <c r="E92" s="84"/>
      <c r="F92" s="84"/>
      <c r="G92" s="85"/>
      <c r="H92" s="84"/>
      <c r="I92" s="85"/>
      <c r="J92" s="84"/>
      <c r="K92" s="85"/>
      <c r="L92" s="84"/>
      <c r="M92" s="85"/>
      <c r="N92" s="84"/>
    </row>
    <row r="93" spans="1:14" ht="20.100000000000001" customHeight="1">
      <c r="A93" s="92"/>
      <c r="B93" s="94"/>
      <c r="C93" s="83"/>
      <c r="D93" s="95"/>
      <c r="E93" s="84"/>
      <c r="F93" s="84"/>
      <c r="G93" s="85"/>
      <c r="H93" s="84"/>
      <c r="I93" s="85"/>
      <c r="J93" s="84"/>
      <c r="K93" s="85"/>
      <c r="L93" s="84"/>
      <c r="M93" s="85"/>
      <c r="N93" s="84"/>
    </row>
    <row r="94" spans="1:14" ht="20.100000000000001" customHeight="1">
      <c r="A94" s="92"/>
      <c r="B94" s="94"/>
      <c r="C94" s="83"/>
      <c r="D94" s="79"/>
      <c r="E94" s="84"/>
      <c r="F94" s="84"/>
      <c r="G94" s="85"/>
      <c r="H94" s="84"/>
      <c r="I94" s="85"/>
      <c r="J94" s="84"/>
      <c r="K94" s="85"/>
      <c r="L94" s="84"/>
      <c r="M94" s="85"/>
      <c r="N94" s="84"/>
    </row>
    <row r="95" spans="1:14" ht="20.100000000000001" customHeight="1">
      <c r="A95" s="92"/>
      <c r="B95" s="94"/>
      <c r="C95" s="83"/>
      <c r="D95" s="79"/>
      <c r="E95" s="84"/>
      <c r="F95" s="84"/>
      <c r="G95" s="85"/>
      <c r="H95" s="84"/>
      <c r="I95" s="85"/>
      <c r="J95" s="84"/>
      <c r="K95" s="85"/>
      <c r="L95" s="84"/>
      <c r="M95" s="85"/>
      <c r="N95" s="84"/>
    </row>
    <row r="96" spans="1:14" ht="20.100000000000001" customHeight="1">
      <c r="A96" s="92"/>
      <c r="B96" s="94"/>
      <c r="C96" s="83"/>
      <c r="D96" s="79"/>
      <c r="E96" s="84"/>
      <c r="F96" s="84"/>
      <c r="G96" s="85"/>
      <c r="H96" s="84"/>
      <c r="I96" s="85"/>
      <c r="J96" s="84"/>
      <c r="K96" s="85"/>
      <c r="L96" s="84"/>
      <c r="M96" s="85"/>
      <c r="N96" s="84"/>
    </row>
    <row r="97" spans="1:14" ht="20.100000000000001" customHeight="1">
      <c r="A97" s="92"/>
      <c r="B97" s="94"/>
      <c r="C97" s="83"/>
      <c r="D97" s="79"/>
      <c r="E97" s="84"/>
      <c r="F97" s="84"/>
      <c r="G97" s="85"/>
      <c r="H97" s="84"/>
      <c r="I97" s="85"/>
      <c r="J97" s="84"/>
      <c r="K97" s="85"/>
      <c r="L97" s="84"/>
      <c r="M97" s="85"/>
      <c r="N97" s="84"/>
    </row>
    <row r="98" spans="1:14" ht="20.100000000000001" customHeight="1">
      <c r="A98" s="92"/>
      <c r="B98" s="94"/>
      <c r="C98" s="83"/>
      <c r="D98" s="79"/>
      <c r="E98" s="84"/>
      <c r="F98" s="84"/>
      <c r="G98" s="85"/>
      <c r="H98" s="84"/>
      <c r="I98" s="85"/>
      <c r="J98" s="84"/>
      <c r="K98" s="85"/>
      <c r="L98" s="84"/>
      <c r="M98" s="85"/>
      <c r="N98" s="84"/>
    </row>
    <row r="99" spans="1:14" ht="20.100000000000001" customHeight="1">
      <c r="A99" s="92"/>
      <c r="B99" s="94"/>
      <c r="C99" s="83"/>
      <c r="D99" s="79"/>
      <c r="E99" s="84"/>
      <c r="F99" s="84"/>
      <c r="G99" s="85"/>
      <c r="H99" s="84"/>
      <c r="I99" s="85"/>
      <c r="J99" s="84"/>
      <c r="K99" s="85"/>
      <c r="L99" s="84"/>
      <c r="M99" s="85"/>
      <c r="N99" s="84"/>
    </row>
    <row r="100" spans="1:14" ht="20.100000000000001" customHeight="1">
      <c r="A100" s="92"/>
      <c r="B100" s="94"/>
      <c r="C100" s="83"/>
      <c r="D100" s="79"/>
      <c r="E100" s="84"/>
      <c r="F100" s="84"/>
      <c r="G100" s="85"/>
      <c r="H100" s="84"/>
      <c r="I100" s="85"/>
      <c r="J100" s="84"/>
      <c r="K100" s="85"/>
      <c r="L100" s="84"/>
      <c r="M100" s="85"/>
      <c r="N100" s="84"/>
    </row>
    <row r="101" spans="1:14" ht="20.100000000000001" customHeight="1">
      <c r="A101" s="92"/>
      <c r="B101" s="94"/>
      <c r="C101" s="83"/>
      <c r="D101" s="79"/>
      <c r="E101" s="84"/>
      <c r="F101" s="84"/>
      <c r="G101" s="85"/>
      <c r="H101" s="84"/>
      <c r="I101" s="85"/>
      <c r="J101" s="84"/>
      <c r="K101" s="85"/>
      <c r="L101" s="84"/>
      <c r="M101" s="85"/>
      <c r="N101" s="84"/>
    </row>
    <row r="102" spans="1:14" ht="20.100000000000001" customHeight="1">
      <c r="A102" s="92"/>
      <c r="B102" s="94"/>
      <c r="C102" s="83"/>
      <c r="D102" s="79"/>
      <c r="E102" s="84"/>
      <c r="F102" s="84"/>
      <c r="G102" s="85"/>
      <c r="H102" s="84"/>
      <c r="I102" s="85"/>
      <c r="J102" s="84"/>
      <c r="K102" s="85"/>
      <c r="L102" s="84"/>
      <c r="M102" s="85"/>
      <c r="N102" s="84"/>
    </row>
    <row r="103" spans="1:14" ht="20.100000000000001" customHeight="1">
      <c r="A103" s="92"/>
      <c r="B103" s="94"/>
      <c r="C103" s="83"/>
      <c r="D103" s="79"/>
      <c r="E103" s="84"/>
      <c r="F103" s="84"/>
      <c r="G103" s="85"/>
      <c r="H103" s="84"/>
      <c r="I103" s="85"/>
      <c r="J103" s="84"/>
      <c r="K103" s="85"/>
      <c r="L103" s="84"/>
      <c r="M103" s="85"/>
      <c r="N103" s="84"/>
    </row>
    <row r="104" spans="1:14" ht="20.100000000000001" customHeight="1">
      <c r="A104" s="92"/>
      <c r="B104" s="94"/>
      <c r="C104" s="83"/>
      <c r="D104" s="79"/>
      <c r="E104" s="84"/>
      <c r="F104" s="84"/>
      <c r="G104" s="85"/>
      <c r="H104" s="84"/>
      <c r="I104" s="85"/>
      <c r="J104" s="84"/>
      <c r="K104" s="85"/>
      <c r="L104" s="84"/>
      <c r="M104" s="85"/>
      <c r="N104" s="84"/>
    </row>
    <row r="105" spans="1:14" ht="20.100000000000001" customHeight="1">
      <c r="A105" s="92"/>
      <c r="B105" s="94"/>
      <c r="C105" s="83"/>
      <c r="D105" s="79"/>
      <c r="E105" s="84"/>
      <c r="F105" s="84"/>
      <c r="G105" s="85"/>
      <c r="H105" s="84"/>
      <c r="I105" s="85"/>
      <c r="J105" s="84"/>
      <c r="K105" s="85"/>
      <c r="L105" s="84"/>
      <c r="M105" s="85"/>
      <c r="N105" s="84"/>
    </row>
    <row r="106" spans="1:14" ht="20.100000000000001" customHeight="1">
      <c r="A106" s="92"/>
      <c r="B106" s="94"/>
      <c r="C106" s="83"/>
      <c r="D106" s="79"/>
      <c r="E106" s="84"/>
      <c r="F106" s="84"/>
      <c r="G106" s="85"/>
      <c r="H106" s="84"/>
      <c r="I106" s="85"/>
      <c r="J106" s="84"/>
      <c r="K106" s="85"/>
      <c r="L106" s="84"/>
      <c r="M106" s="85"/>
      <c r="N106" s="84"/>
    </row>
    <row r="107" spans="1:14" ht="20.100000000000001" customHeight="1">
      <c r="A107" s="92"/>
      <c r="B107" s="94"/>
      <c r="C107" s="83"/>
      <c r="D107" s="79"/>
      <c r="E107" s="84"/>
      <c r="F107" s="84"/>
      <c r="G107" s="85"/>
      <c r="H107" s="84"/>
      <c r="I107" s="85"/>
      <c r="J107" s="84"/>
      <c r="K107" s="85"/>
      <c r="L107" s="84"/>
      <c r="M107" s="85"/>
      <c r="N107" s="84"/>
    </row>
    <row r="108" spans="1:14" ht="20.100000000000001" customHeight="1">
      <c r="A108" s="92"/>
      <c r="B108" s="94"/>
      <c r="C108" s="83"/>
      <c r="D108" s="79"/>
      <c r="E108" s="84"/>
      <c r="F108" s="84"/>
      <c r="G108" s="85"/>
      <c r="H108" s="84"/>
      <c r="I108" s="85"/>
      <c r="J108" s="84"/>
      <c r="K108" s="85"/>
      <c r="L108" s="84"/>
      <c r="M108" s="85"/>
      <c r="N108" s="84"/>
    </row>
    <row r="109" spans="1:14" ht="20.100000000000001" customHeight="1">
      <c r="A109" s="92"/>
      <c r="B109" s="94"/>
      <c r="C109" s="83"/>
      <c r="D109" s="79"/>
      <c r="E109" s="84"/>
      <c r="F109" s="84"/>
      <c r="G109" s="85"/>
      <c r="H109" s="84"/>
      <c r="I109" s="85"/>
      <c r="J109" s="84"/>
      <c r="K109" s="85"/>
      <c r="L109" s="84"/>
      <c r="M109" s="85"/>
      <c r="N109" s="84"/>
    </row>
    <row r="110" spans="1:14" ht="20.100000000000001" customHeight="1">
      <c r="A110" s="92"/>
      <c r="B110" s="94"/>
      <c r="C110" s="83"/>
      <c r="D110" s="79"/>
      <c r="E110" s="84"/>
      <c r="F110" s="84"/>
      <c r="G110" s="85"/>
      <c r="H110" s="84"/>
      <c r="I110" s="85"/>
      <c r="J110" s="84"/>
      <c r="K110" s="85"/>
      <c r="L110" s="84"/>
      <c r="M110" s="85"/>
      <c r="N110" s="84"/>
    </row>
    <row r="111" spans="1:14" ht="20.100000000000001" customHeight="1">
      <c r="A111" s="92"/>
      <c r="B111" s="94"/>
      <c r="C111" s="83"/>
      <c r="D111" s="79"/>
      <c r="E111" s="84"/>
      <c r="F111" s="84"/>
      <c r="G111" s="85"/>
      <c r="H111" s="84"/>
      <c r="I111" s="85"/>
      <c r="J111" s="84"/>
      <c r="K111" s="85"/>
      <c r="L111" s="84"/>
      <c r="M111" s="85"/>
      <c r="N111" s="84"/>
    </row>
    <row r="112" spans="1:14" ht="20.100000000000001" customHeight="1">
      <c r="A112" s="92"/>
      <c r="B112" s="94"/>
      <c r="C112" s="83"/>
      <c r="D112" s="79"/>
      <c r="E112" s="84"/>
      <c r="F112" s="84"/>
      <c r="G112" s="85"/>
      <c r="H112" s="84"/>
      <c r="I112" s="85"/>
      <c r="J112" s="84"/>
      <c r="K112" s="85"/>
      <c r="L112" s="84"/>
      <c r="M112" s="85"/>
      <c r="N112" s="84"/>
    </row>
    <row r="113" spans="1:14" ht="20.100000000000001" customHeight="1">
      <c r="A113" s="92"/>
      <c r="B113" s="94"/>
      <c r="C113" s="83"/>
      <c r="D113" s="79"/>
      <c r="E113" s="84"/>
      <c r="F113" s="84"/>
      <c r="G113" s="85"/>
      <c r="H113" s="84"/>
      <c r="I113" s="85"/>
      <c r="J113" s="84"/>
      <c r="K113" s="85"/>
      <c r="L113" s="84"/>
      <c r="M113" s="85"/>
      <c r="N113" s="84"/>
    </row>
    <row r="114" spans="1:14" ht="20.100000000000001" customHeight="1">
      <c r="A114" s="92"/>
      <c r="B114" s="94"/>
      <c r="C114" s="83"/>
      <c r="D114" s="79"/>
      <c r="E114" s="84"/>
      <c r="F114" s="84"/>
      <c r="G114" s="85"/>
      <c r="H114" s="84"/>
      <c r="I114" s="85"/>
      <c r="J114" s="84"/>
      <c r="K114" s="85"/>
      <c r="L114" s="84"/>
      <c r="M114" s="85"/>
      <c r="N114" s="84"/>
    </row>
    <row r="115" spans="1:14" ht="20.100000000000001" customHeight="1">
      <c r="A115" s="77" t="s">
        <v>104</v>
      </c>
      <c r="B115" s="78" t="s">
        <v>105</v>
      </c>
      <c r="C115" s="79" t="s">
        <v>106</v>
      </c>
      <c r="D115" s="79" t="s">
        <v>107</v>
      </c>
      <c r="E115" s="79" t="s">
        <v>108</v>
      </c>
      <c r="F115" s="79" t="s">
        <v>109</v>
      </c>
      <c r="G115" s="80" t="s">
        <v>110</v>
      </c>
      <c r="H115" s="79" t="s">
        <v>109</v>
      </c>
      <c r="I115" s="80" t="s">
        <v>110</v>
      </c>
      <c r="J115" s="79" t="s">
        <v>109</v>
      </c>
      <c r="K115" s="80" t="s">
        <v>110</v>
      </c>
      <c r="L115" s="79" t="s">
        <v>109</v>
      </c>
      <c r="M115" s="80" t="s">
        <v>110</v>
      </c>
      <c r="N115" s="79" t="s">
        <v>109</v>
      </c>
    </row>
    <row r="116" spans="1:14" ht="20.100000000000001" customHeight="1">
      <c r="A116" s="92"/>
      <c r="B116" s="94"/>
      <c r="C116" s="83"/>
      <c r="D116" s="79"/>
      <c r="E116" s="84"/>
      <c r="F116" s="84"/>
      <c r="G116" s="85"/>
      <c r="H116" s="84"/>
      <c r="I116" s="85"/>
      <c r="J116" s="84"/>
      <c r="K116" s="85"/>
      <c r="L116" s="84"/>
      <c r="M116" s="85"/>
      <c r="N116" s="84"/>
    </row>
    <row r="117" spans="1:14" ht="20.100000000000001" customHeight="1">
      <c r="A117" s="92"/>
      <c r="B117" s="94"/>
      <c r="C117" s="83"/>
      <c r="D117" s="79"/>
      <c r="E117" s="84"/>
      <c r="F117" s="84"/>
      <c r="G117" s="85"/>
      <c r="H117" s="84"/>
      <c r="I117" s="85"/>
      <c r="J117" s="84"/>
      <c r="K117" s="85"/>
      <c r="L117" s="84"/>
      <c r="M117" s="85"/>
      <c r="N117" s="84"/>
    </row>
    <row r="118" spans="1:14" ht="20.100000000000001" customHeight="1">
      <c r="A118" s="92"/>
      <c r="B118" s="94"/>
      <c r="C118" s="83"/>
      <c r="D118" s="79"/>
      <c r="E118" s="84"/>
      <c r="F118" s="84"/>
      <c r="G118" s="85"/>
      <c r="H118" s="84"/>
      <c r="I118" s="85"/>
      <c r="J118" s="84"/>
      <c r="K118" s="85"/>
      <c r="L118" s="84"/>
      <c r="M118" s="85"/>
      <c r="N118" s="84"/>
    </row>
    <row r="119" spans="1:14" ht="20.100000000000001" customHeight="1">
      <c r="A119" s="92"/>
      <c r="B119" s="94"/>
      <c r="C119" s="83"/>
      <c r="D119" s="79"/>
      <c r="E119" s="84"/>
      <c r="F119" s="84"/>
      <c r="G119" s="85"/>
      <c r="H119" s="84"/>
      <c r="I119" s="85"/>
      <c r="J119" s="84"/>
      <c r="K119" s="85"/>
      <c r="L119" s="84"/>
      <c r="M119" s="85"/>
      <c r="N119" s="84"/>
    </row>
    <row r="120" spans="1:14" ht="20.100000000000001" customHeight="1">
      <c r="A120" s="92"/>
      <c r="B120" s="94"/>
      <c r="C120" s="83"/>
      <c r="D120" s="79"/>
      <c r="E120" s="84"/>
      <c r="F120" s="84"/>
      <c r="G120" s="85"/>
      <c r="H120" s="84"/>
      <c r="I120" s="85"/>
      <c r="J120" s="84"/>
      <c r="K120" s="85"/>
      <c r="L120" s="84"/>
      <c r="M120" s="85"/>
      <c r="N120" s="84"/>
    </row>
    <row r="121" spans="1:14" ht="20.100000000000001" customHeight="1">
      <c r="A121" s="92"/>
      <c r="B121" s="94"/>
      <c r="C121" s="83"/>
      <c r="D121" s="79"/>
      <c r="E121" s="84"/>
      <c r="F121" s="84"/>
      <c r="G121" s="85"/>
      <c r="H121" s="84"/>
      <c r="I121" s="85"/>
      <c r="J121" s="84"/>
      <c r="K121" s="85"/>
      <c r="L121" s="84"/>
      <c r="M121" s="85"/>
      <c r="N121" s="84"/>
    </row>
    <row r="122" spans="1:14" ht="20.100000000000001" customHeight="1">
      <c r="A122" s="92"/>
      <c r="B122" s="94"/>
      <c r="C122" s="83"/>
      <c r="D122" s="79"/>
      <c r="E122" s="84"/>
      <c r="F122" s="84"/>
      <c r="G122" s="85"/>
      <c r="H122" s="84"/>
      <c r="I122" s="85"/>
      <c r="J122" s="84"/>
      <c r="K122" s="85"/>
      <c r="L122" s="84"/>
      <c r="M122" s="85"/>
      <c r="N122" s="84"/>
    </row>
    <row r="123" spans="1:14" ht="20.100000000000001" customHeight="1">
      <c r="A123" s="92"/>
      <c r="B123" s="94"/>
      <c r="C123" s="83"/>
      <c r="D123" s="79"/>
      <c r="E123" s="84"/>
      <c r="F123" s="84"/>
      <c r="G123" s="85"/>
      <c r="H123" s="84"/>
      <c r="I123" s="85"/>
      <c r="J123" s="84"/>
      <c r="K123" s="85"/>
      <c r="L123" s="84"/>
      <c r="M123" s="85"/>
      <c r="N123" s="84"/>
    </row>
    <row r="124" spans="1:14" ht="20.100000000000001" customHeight="1">
      <c r="A124" s="92"/>
      <c r="B124" s="94"/>
      <c r="C124" s="83"/>
      <c r="D124" s="79"/>
      <c r="E124" s="84"/>
      <c r="F124" s="84"/>
      <c r="G124" s="85"/>
      <c r="H124" s="84"/>
      <c r="I124" s="85"/>
      <c r="J124" s="84"/>
      <c r="K124" s="85"/>
      <c r="L124" s="84"/>
      <c r="M124" s="85"/>
      <c r="N124" s="84"/>
    </row>
    <row r="125" spans="1:14" ht="20.100000000000001" customHeight="1">
      <c r="A125" s="92"/>
      <c r="B125" s="94"/>
      <c r="C125" s="83"/>
      <c r="D125" s="79"/>
      <c r="E125" s="84"/>
      <c r="F125" s="84"/>
      <c r="G125" s="85"/>
      <c r="H125" s="84"/>
      <c r="I125" s="85"/>
      <c r="J125" s="84"/>
      <c r="K125" s="85"/>
      <c r="L125" s="84"/>
      <c r="M125" s="85"/>
      <c r="N125" s="84"/>
    </row>
    <row r="126" spans="1:14" ht="20.100000000000001" customHeight="1">
      <c r="A126" s="92"/>
      <c r="B126" s="94"/>
      <c r="C126" s="83"/>
      <c r="D126" s="79"/>
      <c r="E126" s="84"/>
      <c r="F126" s="84"/>
      <c r="G126" s="85"/>
      <c r="H126" s="84"/>
      <c r="I126" s="85"/>
      <c r="J126" s="84"/>
      <c r="K126" s="85"/>
      <c r="L126" s="84"/>
      <c r="M126" s="85"/>
      <c r="N126" s="84"/>
    </row>
    <row r="127" spans="1:14" ht="20.100000000000001" customHeight="1">
      <c r="A127" s="92"/>
      <c r="B127" s="94"/>
      <c r="C127" s="83"/>
      <c r="D127" s="79"/>
      <c r="E127" s="84"/>
      <c r="F127" s="84"/>
      <c r="G127" s="85"/>
      <c r="H127" s="84"/>
      <c r="I127" s="85"/>
      <c r="J127" s="84"/>
      <c r="K127" s="85"/>
      <c r="L127" s="84"/>
      <c r="M127" s="85"/>
      <c r="N127" s="84"/>
    </row>
    <row r="128" spans="1:14" ht="20.100000000000001" customHeight="1">
      <c r="A128" s="92"/>
      <c r="B128" s="94"/>
      <c r="C128" s="83"/>
      <c r="D128" s="79"/>
      <c r="E128" s="84"/>
      <c r="F128" s="84"/>
      <c r="G128" s="85"/>
      <c r="H128" s="84"/>
      <c r="I128" s="85"/>
      <c r="J128" s="84"/>
      <c r="K128" s="85"/>
      <c r="L128" s="84"/>
      <c r="M128" s="85"/>
      <c r="N128" s="84"/>
    </row>
    <row r="129" spans="1:14" ht="20.100000000000001" customHeight="1">
      <c r="A129" s="92"/>
      <c r="B129" s="94"/>
      <c r="C129" s="83"/>
      <c r="D129" s="79"/>
      <c r="E129" s="84"/>
      <c r="F129" s="84"/>
      <c r="G129" s="85"/>
      <c r="H129" s="84"/>
      <c r="I129" s="85"/>
      <c r="J129" s="84"/>
      <c r="K129" s="85"/>
      <c r="L129" s="84"/>
      <c r="M129" s="85"/>
      <c r="N129" s="84"/>
    </row>
    <row r="130" spans="1:14" ht="20.100000000000001" customHeight="1">
      <c r="A130" s="92"/>
      <c r="B130" s="94"/>
      <c r="C130" s="83"/>
      <c r="D130" s="79"/>
      <c r="E130" s="84"/>
      <c r="F130" s="84"/>
      <c r="G130" s="85"/>
      <c r="H130" s="84"/>
      <c r="I130" s="85"/>
      <c r="J130" s="84"/>
      <c r="K130" s="85"/>
      <c r="L130" s="84"/>
      <c r="M130" s="85"/>
      <c r="N130" s="84"/>
    </row>
    <row r="131" spans="1:14" ht="20.100000000000001" customHeight="1">
      <c r="A131" s="92"/>
      <c r="B131" s="94"/>
      <c r="C131" s="83"/>
      <c r="D131" s="79"/>
      <c r="E131" s="84"/>
      <c r="F131" s="84"/>
      <c r="G131" s="85"/>
      <c r="H131" s="84"/>
      <c r="I131" s="85"/>
      <c r="J131" s="84"/>
      <c r="K131" s="85"/>
      <c r="L131" s="84"/>
      <c r="M131" s="85"/>
      <c r="N131" s="84"/>
    </row>
    <row r="132" spans="1:14" ht="20.100000000000001" customHeight="1">
      <c r="A132" s="92"/>
      <c r="B132" s="94"/>
      <c r="C132" s="83"/>
      <c r="D132" s="79"/>
      <c r="E132" s="84"/>
      <c r="F132" s="84"/>
      <c r="G132" s="85"/>
      <c r="H132" s="84"/>
      <c r="I132" s="85"/>
      <c r="J132" s="84"/>
      <c r="K132" s="85"/>
      <c r="L132" s="84"/>
      <c r="M132" s="85"/>
      <c r="N132" s="84"/>
    </row>
    <row r="133" spans="1:14" ht="20.100000000000001" customHeight="1">
      <c r="A133" s="92"/>
      <c r="B133" s="94"/>
      <c r="C133" s="83"/>
      <c r="D133" s="79"/>
      <c r="E133" s="84"/>
      <c r="F133" s="84"/>
      <c r="G133" s="85"/>
      <c r="H133" s="84"/>
      <c r="I133" s="85"/>
      <c r="J133" s="84"/>
      <c r="K133" s="85"/>
      <c r="L133" s="84"/>
      <c r="M133" s="85"/>
      <c r="N133" s="84"/>
    </row>
    <row r="134" spans="1:14" ht="20.100000000000001" customHeight="1">
      <c r="A134" s="92"/>
      <c r="B134" s="94"/>
      <c r="C134" s="83"/>
      <c r="D134" s="79"/>
      <c r="E134" s="84"/>
      <c r="F134" s="84"/>
      <c r="G134" s="85"/>
      <c r="H134" s="84"/>
      <c r="I134" s="85"/>
      <c r="J134" s="84"/>
      <c r="K134" s="85"/>
      <c r="L134" s="84"/>
      <c r="M134" s="85"/>
      <c r="N134" s="84"/>
    </row>
    <row r="135" spans="1:14" ht="20.100000000000001" customHeight="1">
      <c r="A135" s="92"/>
      <c r="B135" s="94"/>
      <c r="C135" s="83"/>
      <c r="D135" s="79"/>
      <c r="E135" s="84"/>
      <c r="F135" s="84"/>
      <c r="G135" s="85"/>
      <c r="H135" s="84"/>
      <c r="I135" s="85"/>
      <c r="J135" s="84"/>
      <c r="K135" s="85"/>
      <c r="L135" s="84"/>
      <c r="M135" s="85"/>
      <c r="N135" s="84"/>
    </row>
    <row r="136" spans="1:14" ht="20.100000000000001" customHeight="1">
      <c r="A136" s="92"/>
      <c r="B136" s="94"/>
      <c r="C136" s="83"/>
      <c r="D136" s="79"/>
      <c r="E136" s="84"/>
      <c r="F136" s="84"/>
      <c r="G136" s="85"/>
      <c r="H136" s="84"/>
      <c r="I136" s="85"/>
      <c r="J136" s="84"/>
      <c r="K136" s="85"/>
      <c r="L136" s="84"/>
      <c r="M136" s="85"/>
      <c r="N136" s="84"/>
    </row>
    <row r="137" spans="1:14" ht="20.100000000000001" customHeight="1">
      <c r="A137" s="92"/>
      <c r="B137" s="94"/>
      <c r="C137" s="83"/>
      <c r="D137" s="79"/>
      <c r="E137" s="84"/>
      <c r="F137" s="84"/>
      <c r="G137" s="85"/>
      <c r="H137" s="84"/>
      <c r="I137" s="85"/>
      <c r="J137" s="84"/>
      <c r="K137" s="85"/>
      <c r="L137" s="84"/>
      <c r="M137" s="85"/>
      <c r="N137" s="84"/>
    </row>
    <row r="138" spans="1:14" ht="20.100000000000001" customHeight="1">
      <c r="A138" s="92"/>
      <c r="B138" s="94"/>
      <c r="C138" s="83"/>
      <c r="D138" s="79"/>
      <c r="E138" s="84"/>
      <c r="F138" s="84"/>
      <c r="G138" s="85"/>
      <c r="H138" s="84"/>
      <c r="I138" s="85"/>
      <c r="J138" s="84"/>
      <c r="K138" s="85"/>
      <c r="L138" s="84"/>
      <c r="M138" s="85"/>
      <c r="N138" s="84"/>
    </row>
    <row r="139" spans="1:14" ht="20.100000000000001" customHeight="1">
      <c r="A139" s="92"/>
      <c r="B139" s="94"/>
      <c r="C139" s="83"/>
      <c r="D139" s="79"/>
      <c r="E139" s="84"/>
      <c r="F139" s="84"/>
      <c r="G139" s="85"/>
      <c r="H139" s="84"/>
      <c r="I139" s="85"/>
      <c r="J139" s="84"/>
      <c r="K139" s="85"/>
      <c r="L139" s="84"/>
      <c r="M139" s="85"/>
      <c r="N139" s="84"/>
    </row>
    <row r="140" spans="1:14" ht="20.100000000000001" customHeight="1">
      <c r="A140" s="92"/>
      <c r="B140" s="94"/>
      <c r="C140" s="83"/>
      <c r="D140" s="79"/>
      <c r="E140" s="84"/>
      <c r="F140" s="84"/>
      <c r="G140" s="85"/>
      <c r="H140" s="84"/>
      <c r="I140" s="85"/>
      <c r="J140" s="84"/>
      <c r="K140" s="85"/>
      <c r="L140" s="84"/>
      <c r="M140" s="85"/>
      <c r="N140" s="84"/>
    </row>
    <row r="141" spans="1:14" ht="20.100000000000001" customHeight="1">
      <c r="A141" s="92"/>
      <c r="B141" s="94"/>
      <c r="C141" s="83"/>
      <c r="D141" s="79"/>
      <c r="E141" s="84"/>
      <c r="F141" s="84"/>
      <c r="G141" s="85"/>
      <c r="H141" s="84"/>
      <c r="I141" s="85"/>
      <c r="J141" s="84"/>
      <c r="K141" s="85"/>
      <c r="L141" s="84"/>
      <c r="M141" s="85"/>
      <c r="N141" s="84"/>
    </row>
    <row r="142" spans="1:14" ht="20.100000000000001" customHeight="1">
      <c r="A142" s="92"/>
      <c r="B142" s="94"/>
      <c r="C142" s="83"/>
      <c r="D142" s="79"/>
      <c r="E142" s="84"/>
      <c r="F142" s="84"/>
      <c r="G142" s="85"/>
      <c r="H142" s="84"/>
      <c r="I142" s="85"/>
      <c r="J142" s="84"/>
      <c r="K142" s="85"/>
      <c r="L142" s="84"/>
      <c r="M142" s="85"/>
      <c r="N142" s="84"/>
    </row>
    <row r="143" spans="1:14" ht="20.100000000000001" customHeight="1">
      <c r="A143" s="77" t="s">
        <v>104</v>
      </c>
      <c r="B143" s="78" t="s">
        <v>105</v>
      </c>
      <c r="C143" s="79" t="s">
        <v>106</v>
      </c>
      <c r="D143" s="79" t="s">
        <v>107</v>
      </c>
      <c r="E143" s="79" t="s">
        <v>108</v>
      </c>
      <c r="F143" s="79" t="s">
        <v>109</v>
      </c>
      <c r="G143" s="80" t="s">
        <v>110</v>
      </c>
      <c r="H143" s="79" t="s">
        <v>109</v>
      </c>
      <c r="I143" s="80" t="s">
        <v>110</v>
      </c>
      <c r="J143" s="79" t="s">
        <v>109</v>
      </c>
      <c r="K143" s="80" t="s">
        <v>110</v>
      </c>
      <c r="L143" s="79" t="s">
        <v>109</v>
      </c>
      <c r="M143" s="80" t="s">
        <v>110</v>
      </c>
      <c r="N143" s="79" t="s">
        <v>109</v>
      </c>
    </row>
    <row r="144" spans="1:14" ht="20.100000000000001" customHeight="1">
      <c r="A144" s="92"/>
      <c r="B144" s="94"/>
      <c r="C144" s="83"/>
      <c r="D144" s="79"/>
      <c r="E144" s="84"/>
      <c r="F144" s="84"/>
      <c r="G144" s="85"/>
      <c r="H144" s="84"/>
      <c r="I144" s="85"/>
      <c r="J144" s="84"/>
      <c r="K144" s="85"/>
      <c r="L144" s="84"/>
      <c r="M144" s="85"/>
      <c r="N144" s="84"/>
    </row>
    <row r="145" spans="1:14" ht="20.100000000000001" customHeight="1">
      <c r="A145" s="92"/>
      <c r="B145" s="94"/>
      <c r="C145" s="83"/>
      <c r="D145" s="79"/>
      <c r="E145" s="84"/>
      <c r="F145" s="84"/>
      <c r="G145" s="85"/>
      <c r="H145" s="84"/>
      <c r="I145" s="85"/>
      <c r="J145" s="84"/>
      <c r="K145" s="85"/>
      <c r="L145" s="84"/>
      <c r="M145" s="85"/>
      <c r="N145" s="84"/>
    </row>
    <row r="146" spans="1:14" ht="20.100000000000001" customHeight="1">
      <c r="A146" s="92"/>
      <c r="B146" s="94"/>
      <c r="C146" s="83"/>
      <c r="D146" s="79"/>
      <c r="E146" s="84"/>
      <c r="F146" s="84"/>
      <c r="G146" s="85"/>
      <c r="H146" s="84"/>
      <c r="I146" s="85"/>
      <c r="J146" s="84"/>
      <c r="K146" s="85"/>
      <c r="L146" s="84"/>
      <c r="M146" s="85"/>
      <c r="N146" s="84"/>
    </row>
    <row r="147" spans="1:14" ht="20.100000000000001" customHeight="1">
      <c r="A147" s="92"/>
      <c r="B147" s="94"/>
      <c r="C147" s="83"/>
      <c r="D147" s="79"/>
      <c r="E147" s="84"/>
      <c r="F147" s="84"/>
      <c r="G147" s="85"/>
      <c r="H147" s="84"/>
      <c r="I147" s="85"/>
      <c r="J147" s="84"/>
      <c r="K147" s="85"/>
      <c r="L147" s="84"/>
      <c r="M147" s="85"/>
      <c r="N147" s="84"/>
    </row>
    <row r="148" spans="1:14" ht="20.100000000000001" customHeight="1">
      <c r="A148" s="92"/>
      <c r="B148" s="94"/>
      <c r="C148" s="83"/>
      <c r="D148" s="79"/>
      <c r="E148" s="84"/>
      <c r="F148" s="84"/>
      <c r="G148" s="85"/>
      <c r="H148" s="84"/>
      <c r="I148" s="85"/>
      <c r="J148" s="84"/>
      <c r="K148" s="85"/>
      <c r="L148" s="84"/>
      <c r="M148" s="85"/>
      <c r="N148" s="84"/>
    </row>
    <row r="149" spans="1:14" ht="20.100000000000001" customHeight="1">
      <c r="A149" s="92"/>
      <c r="B149" s="94"/>
      <c r="C149" s="83"/>
      <c r="D149" s="95"/>
      <c r="E149" s="84"/>
      <c r="F149" s="84"/>
      <c r="G149" s="85"/>
      <c r="H149" s="84"/>
      <c r="I149" s="85"/>
      <c r="J149" s="84"/>
      <c r="K149" s="85"/>
      <c r="L149" s="84"/>
      <c r="M149" s="85"/>
      <c r="N149" s="84"/>
    </row>
    <row r="150" spans="1:14" ht="20.100000000000001" customHeight="1">
      <c r="A150" s="92"/>
      <c r="B150" s="94"/>
      <c r="C150" s="83"/>
      <c r="D150" s="79"/>
      <c r="E150" s="84"/>
      <c r="F150" s="84"/>
      <c r="G150" s="85"/>
      <c r="H150" s="84"/>
      <c r="I150" s="85"/>
      <c r="J150" s="84"/>
      <c r="K150" s="85"/>
      <c r="L150" s="84"/>
      <c r="M150" s="85"/>
      <c r="N150" s="84"/>
    </row>
    <row r="151" spans="1:14" ht="20.100000000000001" customHeight="1">
      <c r="A151" s="92"/>
      <c r="B151" s="94"/>
      <c r="C151" s="83"/>
      <c r="D151" s="79"/>
      <c r="E151" s="84"/>
      <c r="F151" s="84"/>
      <c r="G151" s="85"/>
      <c r="H151" s="84"/>
      <c r="I151" s="85"/>
      <c r="J151" s="84"/>
      <c r="K151" s="85"/>
      <c r="L151" s="84"/>
      <c r="M151" s="85"/>
      <c r="N151" s="84"/>
    </row>
    <row r="152" spans="1:14" ht="20.100000000000001" customHeight="1">
      <c r="A152" s="92"/>
      <c r="B152" s="94"/>
      <c r="C152" s="83"/>
      <c r="D152" s="79"/>
      <c r="E152" s="84"/>
      <c r="F152" s="84"/>
      <c r="G152" s="85"/>
      <c r="H152" s="84"/>
      <c r="I152" s="85"/>
      <c r="J152" s="84"/>
      <c r="K152" s="85"/>
      <c r="L152" s="84"/>
      <c r="M152" s="85"/>
      <c r="N152" s="84"/>
    </row>
    <row r="153" spans="1:14" ht="20.100000000000001" customHeight="1">
      <c r="A153" s="92"/>
      <c r="B153" s="94"/>
      <c r="C153" s="83"/>
      <c r="D153" s="79"/>
      <c r="E153" s="84"/>
      <c r="F153" s="84"/>
      <c r="G153" s="85"/>
      <c r="H153" s="84"/>
      <c r="I153" s="85"/>
      <c r="J153" s="84"/>
      <c r="K153" s="85"/>
      <c r="L153" s="84"/>
      <c r="M153" s="85"/>
      <c r="N153" s="84"/>
    </row>
    <row r="154" spans="1:14" ht="20.100000000000001" customHeight="1">
      <c r="A154" s="92"/>
      <c r="B154" s="94"/>
      <c r="C154" s="83"/>
      <c r="D154" s="79"/>
      <c r="E154" s="84"/>
      <c r="F154" s="84"/>
      <c r="G154" s="85"/>
      <c r="H154" s="84"/>
      <c r="I154" s="85"/>
      <c r="J154" s="84"/>
      <c r="K154" s="85"/>
      <c r="L154" s="84"/>
      <c r="M154" s="85"/>
      <c r="N154" s="84"/>
    </row>
    <row r="155" spans="1:14" ht="20.100000000000001" customHeight="1">
      <c r="A155" s="92"/>
      <c r="B155" s="94"/>
      <c r="C155" s="83"/>
      <c r="D155" s="79"/>
      <c r="E155" s="84"/>
      <c r="F155" s="84"/>
      <c r="G155" s="85"/>
      <c r="H155" s="84"/>
      <c r="I155" s="85"/>
      <c r="J155" s="84"/>
      <c r="K155" s="85"/>
      <c r="L155" s="84"/>
      <c r="M155" s="85"/>
      <c r="N155" s="84"/>
    </row>
    <row r="156" spans="1:14" ht="20.100000000000001" customHeight="1">
      <c r="A156" s="92"/>
      <c r="B156" s="94"/>
      <c r="C156" s="83"/>
      <c r="D156" s="79"/>
      <c r="E156" s="84"/>
      <c r="F156" s="84"/>
      <c r="G156" s="85"/>
      <c r="H156" s="84"/>
      <c r="I156" s="85"/>
      <c r="J156" s="84"/>
      <c r="K156" s="85"/>
      <c r="L156" s="84"/>
      <c r="M156" s="85"/>
      <c r="N156" s="84"/>
    </row>
    <row r="157" spans="1:14" ht="20.100000000000001" customHeight="1">
      <c r="A157" s="92"/>
      <c r="B157" s="94"/>
      <c r="C157" s="83"/>
      <c r="D157" s="79"/>
      <c r="E157" s="84"/>
      <c r="F157" s="84"/>
      <c r="G157" s="85"/>
      <c r="H157" s="84"/>
      <c r="I157" s="85"/>
      <c r="J157" s="84"/>
      <c r="K157" s="85"/>
      <c r="L157" s="84"/>
      <c r="M157" s="85"/>
      <c r="N157" s="84"/>
    </row>
    <row r="158" spans="1:14" ht="20.100000000000001" customHeight="1">
      <c r="A158" s="92"/>
      <c r="B158" s="94"/>
      <c r="C158" s="83"/>
      <c r="D158" s="79"/>
      <c r="E158" s="84"/>
      <c r="F158" s="84"/>
      <c r="G158" s="85"/>
      <c r="H158" s="84"/>
      <c r="I158" s="85"/>
      <c r="J158" s="84"/>
      <c r="K158" s="85"/>
      <c r="L158" s="84"/>
      <c r="M158" s="85"/>
      <c r="N158" s="84"/>
    </row>
    <row r="159" spans="1:14" ht="20.100000000000001" customHeight="1">
      <c r="A159" s="92"/>
      <c r="B159" s="94"/>
      <c r="C159" s="83"/>
      <c r="D159" s="79"/>
      <c r="E159" s="84"/>
      <c r="F159" s="84"/>
      <c r="G159" s="85"/>
      <c r="H159" s="84"/>
      <c r="I159" s="85"/>
      <c r="J159" s="84"/>
      <c r="K159" s="85"/>
      <c r="L159" s="84"/>
      <c r="M159" s="85"/>
      <c r="N159" s="84"/>
    </row>
    <row r="160" spans="1:14" ht="20.100000000000001" customHeight="1">
      <c r="A160" s="92"/>
      <c r="B160" s="94"/>
      <c r="C160" s="83"/>
      <c r="D160" s="79"/>
      <c r="E160" s="84"/>
      <c r="F160" s="84"/>
      <c r="G160" s="85"/>
      <c r="H160" s="84"/>
      <c r="I160" s="85"/>
      <c r="J160" s="84"/>
      <c r="K160" s="85"/>
      <c r="L160" s="84"/>
      <c r="M160" s="85"/>
      <c r="N160" s="84"/>
    </row>
    <row r="161" spans="1:14" ht="20.100000000000001" customHeight="1">
      <c r="A161" s="92"/>
      <c r="B161" s="94"/>
      <c r="C161" s="83"/>
      <c r="D161" s="79"/>
      <c r="E161" s="84"/>
      <c r="F161" s="84"/>
      <c r="G161" s="85"/>
      <c r="H161" s="84"/>
      <c r="I161" s="85"/>
      <c r="J161" s="84"/>
      <c r="K161" s="85"/>
      <c r="L161" s="84"/>
      <c r="M161" s="85"/>
      <c r="N161" s="84"/>
    </row>
    <row r="162" spans="1:14" ht="20.100000000000001" customHeight="1">
      <c r="A162" s="92"/>
      <c r="B162" s="94"/>
      <c r="C162" s="83"/>
      <c r="D162" s="79"/>
      <c r="E162" s="84"/>
      <c r="F162" s="84"/>
      <c r="G162" s="85"/>
      <c r="H162" s="84"/>
      <c r="I162" s="85"/>
      <c r="J162" s="84"/>
      <c r="K162" s="85"/>
      <c r="L162" s="84"/>
      <c r="M162" s="85"/>
      <c r="N162" s="84"/>
    </row>
    <row r="163" spans="1:14" ht="20.100000000000001" customHeight="1">
      <c r="A163" s="92"/>
      <c r="B163" s="94"/>
      <c r="C163" s="83"/>
      <c r="D163" s="79"/>
      <c r="E163" s="84"/>
      <c r="F163" s="84"/>
      <c r="G163" s="85"/>
      <c r="H163" s="84"/>
      <c r="I163" s="85"/>
      <c r="J163" s="84"/>
      <c r="K163" s="85"/>
      <c r="L163" s="84"/>
      <c r="M163" s="85"/>
      <c r="N163" s="84"/>
    </row>
    <row r="164" spans="1:14" ht="20.100000000000001" customHeight="1">
      <c r="A164" s="92"/>
      <c r="B164" s="94"/>
      <c r="C164" s="83"/>
      <c r="D164" s="79"/>
      <c r="E164" s="84"/>
      <c r="F164" s="84"/>
      <c r="G164" s="85"/>
      <c r="H164" s="84"/>
      <c r="I164" s="85"/>
      <c r="J164" s="84"/>
      <c r="K164" s="85"/>
      <c r="L164" s="84"/>
      <c r="M164" s="85"/>
      <c r="N164" s="84"/>
    </row>
    <row r="165" spans="1:14" ht="20.100000000000001" customHeight="1">
      <c r="A165" s="92"/>
      <c r="B165" s="94"/>
      <c r="C165" s="83"/>
      <c r="D165" s="79"/>
      <c r="E165" s="84"/>
      <c r="F165" s="84"/>
      <c r="G165" s="85"/>
      <c r="H165" s="84"/>
      <c r="I165" s="85"/>
      <c r="J165" s="84"/>
      <c r="K165" s="85"/>
      <c r="L165" s="84"/>
      <c r="M165" s="85"/>
      <c r="N165" s="84"/>
    </row>
    <row r="166" spans="1:14" ht="20.100000000000001" customHeight="1">
      <c r="A166" s="92"/>
      <c r="B166" s="94"/>
      <c r="C166" s="83"/>
      <c r="D166" s="79"/>
      <c r="E166" s="84"/>
      <c r="F166" s="84"/>
      <c r="G166" s="85"/>
      <c r="H166" s="84"/>
      <c r="I166" s="85"/>
      <c r="J166" s="84"/>
      <c r="K166" s="85"/>
      <c r="L166" s="84"/>
      <c r="M166" s="85"/>
      <c r="N166" s="84"/>
    </row>
    <row r="167" spans="1:14" ht="20.100000000000001" customHeight="1">
      <c r="A167" s="92"/>
      <c r="B167" s="94"/>
      <c r="C167" s="83"/>
      <c r="D167" s="79"/>
      <c r="E167" s="84"/>
      <c r="F167" s="84"/>
      <c r="G167" s="85"/>
      <c r="H167" s="84"/>
      <c r="I167" s="85"/>
      <c r="J167" s="84"/>
      <c r="K167" s="85"/>
      <c r="L167" s="84"/>
      <c r="M167" s="85"/>
      <c r="N167" s="84"/>
    </row>
    <row r="168" spans="1:14" ht="20.100000000000001" customHeight="1">
      <c r="A168" s="92"/>
      <c r="B168" s="94"/>
      <c r="C168" s="83"/>
      <c r="D168" s="79"/>
      <c r="E168" s="84"/>
      <c r="F168" s="84"/>
      <c r="G168" s="85"/>
      <c r="H168" s="84"/>
      <c r="I168" s="85"/>
      <c r="J168" s="84"/>
      <c r="K168" s="85"/>
      <c r="L168" s="84"/>
      <c r="M168" s="85"/>
      <c r="N168" s="84"/>
    </row>
    <row r="169" spans="1:14" ht="20.100000000000001" customHeight="1">
      <c r="A169" s="92"/>
      <c r="B169" s="94"/>
      <c r="C169" s="83"/>
      <c r="D169" s="79"/>
      <c r="E169" s="84"/>
      <c r="F169" s="84"/>
      <c r="G169" s="85"/>
      <c r="H169" s="84"/>
      <c r="I169" s="85"/>
      <c r="J169" s="84"/>
      <c r="K169" s="85"/>
      <c r="L169" s="84"/>
      <c r="M169" s="85"/>
      <c r="N169" s="84"/>
    </row>
    <row r="170" spans="1:14" ht="20.100000000000001" customHeight="1">
      <c r="A170" s="92"/>
      <c r="B170" s="94"/>
      <c r="C170" s="83"/>
      <c r="D170" s="79"/>
      <c r="E170" s="84"/>
      <c r="F170" s="84"/>
      <c r="G170" s="85"/>
      <c r="H170" s="84"/>
      <c r="I170" s="85"/>
      <c r="J170" s="84"/>
      <c r="K170" s="85"/>
      <c r="L170" s="84"/>
      <c r="M170" s="85"/>
      <c r="N170" s="84"/>
    </row>
    <row r="171" spans="1:14" ht="20.100000000000001" customHeight="1">
      <c r="A171" s="77" t="s">
        <v>104</v>
      </c>
      <c r="B171" s="78" t="s">
        <v>105</v>
      </c>
      <c r="C171" s="79" t="s">
        <v>106</v>
      </c>
      <c r="D171" s="79" t="s">
        <v>107</v>
      </c>
      <c r="E171" s="79" t="s">
        <v>108</v>
      </c>
      <c r="F171" s="79" t="s">
        <v>109</v>
      </c>
      <c r="G171" s="80" t="s">
        <v>110</v>
      </c>
      <c r="H171" s="79" t="s">
        <v>109</v>
      </c>
      <c r="I171" s="80" t="s">
        <v>110</v>
      </c>
      <c r="J171" s="79" t="s">
        <v>109</v>
      </c>
      <c r="K171" s="80" t="s">
        <v>110</v>
      </c>
      <c r="L171" s="79" t="s">
        <v>109</v>
      </c>
      <c r="M171" s="80" t="s">
        <v>110</v>
      </c>
      <c r="N171" s="79" t="s">
        <v>109</v>
      </c>
    </row>
    <row r="172" spans="1:14" ht="20.100000000000001" customHeight="1">
      <c r="A172" s="92"/>
      <c r="B172" s="94"/>
      <c r="C172" s="83"/>
      <c r="D172" s="79"/>
      <c r="E172" s="84"/>
      <c r="F172" s="84"/>
      <c r="G172" s="85"/>
      <c r="H172" s="84"/>
      <c r="I172" s="85"/>
      <c r="J172" s="84"/>
      <c r="K172" s="85"/>
      <c r="L172" s="84"/>
      <c r="M172" s="85"/>
      <c r="N172" s="84"/>
    </row>
    <row r="173" spans="1:14" ht="20.100000000000001" customHeight="1">
      <c r="A173" s="92"/>
      <c r="B173" s="94"/>
      <c r="C173" s="83"/>
      <c r="D173" s="79"/>
      <c r="E173" s="84"/>
      <c r="F173" s="84"/>
      <c r="G173" s="85"/>
      <c r="H173" s="84"/>
      <c r="I173" s="85"/>
      <c r="J173" s="84"/>
      <c r="K173" s="85"/>
      <c r="L173" s="84"/>
      <c r="M173" s="85"/>
      <c r="N173" s="84"/>
    </row>
    <row r="174" spans="1:14" ht="20.100000000000001" customHeight="1">
      <c r="A174" s="92"/>
      <c r="B174" s="94"/>
      <c r="C174" s="83"/>
      <c r="D174" s="79"/>
      <c r="E174" s="84"/>
      <c r="F174" s="84"/>
      <c r="G174" s="85"/>
      <c r="H174" s="84"/>
      <c r="I174" s="85"/>
      <c r="J174" s="84"/>
      <c r="K174" s="85"/>
      <c r="L174" s="84"/>
      <c r="M174" s="85"/>
      <c r="N174" s="84"/>
    </row>
    <row r="175" spans="1:14" ht="20.100000000000001" customHeight="1">
      <c r="A175" s="92"/>
      <c r="B175" s="94"/>
      <c r="C175" s="83"/>
      <c r="D175" s="79"/>
      <c r="E175" s="84"/>
      <c r="F175" s="84"/>
      <c r="G175" s="85"/>
      <c r="H175" s="84"/>
      <c r="I175" s="85"/>
      <c r="J175" s="84"/>
      <c r="K175" s="85"/>
      <c r="L175" s="84"/>
      <c r="M175" s="85"/>
      <c r="N175" s="84"/>
    </row>
    <row r="176" spans="1:14" ht="20.100000000000001" customHeight="1">
      <c r="A176" s="92"/>
      <c r="B176" s="94"/>
      <c r="C176" s="83"/>
      <c r="D176" s="79"/>
      <c r="E176" s="84"/>
      <c r="F176" s="84"/>
      <c r="G176" s="85"/>
      <c r="H176" s="84"/>
      <c r="I176" s="85"/>
      <c r="J176" s="84"/>
      <c r="K176" s="85"/>
      <c r="L176" s="84"/>
      <c r="M176" s="85"/>
      <c r="N176" s="84"/>
    </row>
    <row r="177" spans="1:14" ht="20.100000000000001" customHeight="1">
      <c r="A177" s="92"/>
      <c r="B177" s="94"/>
      <c r="C177" s="83"/>
      <c r="D177" s="95"/>
      <c r="E177" s="84"/>
      <c r="F177" s="84"/>
      <c r="G177" s="85"/>
      <c r="H177" s="84"/>
      <c r="I177" s="85"/>
      <c r="J177" s="84"/>
      <c r="K177" s="85"/>
      <c r="L177" s="84"/>
      <c r="M177" s="85"/>
      <c r="N177" s="84"/>
    </row>
    <row r="178" spans="1:14" ht="20.100000000000001" customHeight="1">
      <c r="A178" s="92"/>
      <c r="B178" s="94"/>
      <c r="C178" s="83"/>
      <c r="D178" s="79"/>
      <c r="E178" s="84"/>
      <c r="F178" s="84"/>
      <c r="G178" s="85"/>
      <c r="H178" s="84"/>
      <c r="I178" s="85"/>
      <c r="J178" s="84"/>
      <c r="K178" s="85"/>
      <c r="L178" s="84"/>
      <c r="M178" s="85"/>
      <c r="N178" s="84"/>
    </row>
    <row r="179" spans="1:14" ht="20.100000000000001" customHeight="1">
      <c r="A179" s="92"/>
      <c r="B179" s="94"/>
      <c r="C179" s="83"/>
      <c r="D179" s="79"/>
      <c r="E179" s="84"/>
      <c r="F179" s="84"/>
      <c r="G179" s="85"/>
      <c r="H179" s="84"/>
      <c r="I179" s="85"/>
      <c r="J179" s="84"/>
      <c r="K179" s="85"/>
      <c r="L179" s="84"/>
      <c r="M179" s="85"/>
      <c r="N179" s="84"/>
    </row>
    <row r="180" spans="1:14" ht="20.100000000000001" customHeight="1">
      <c r="A180" s="92"/>
      <c r="B180" s="94"/>
      <c r="C180" s="83"/>
      <c r="D180" s="79"/>
      <c r="E180" s="84"/>
      <c r="F180" s="84"/>
      <c r="G180" s="85"/>
      <c r="H180" s="84"/>
      <c r="I180" s="85"/>
      <c r="J180" s="84"/>
      <c r="K180" s="85"/>
      <c r="L180" s="84"/>
      <c r="M180" s="85"/>
      <c r="N180" s="84"/>
    </row>
    <row r="181" spans="1:14" ht="20.100000000000001" customHeight="1">
      <c r="A181" s="92"/>
      <c r="B181" s="94"/>
      <c r="C181" s="83"/>
      <c r="D181" s="79"/>
      <c r="E181" s="84"/>
      <c r="F181" s="84"/>
      <c r="G181" s="85"/>
      <c r="H181" s="84"/>
      <c r="I181" s="85"/>
      <c r="J181" s="84"/>
      <c r="K181" s="85"/>
      <c r="L181" s="84"/>
      <c r="M181" s="85"/>
      <c r="N181" s="84"/>
    </row>
    <row r="182" spans="1:14" ht="20.100000000000001" customHeight="1">
      <c r="A182" s="92"/>
      <c r="B182" s="94"/>
      <c r="C182" s="83"/>
      <c r="D182" s="79"/>
      <c r="E182" s="84"/>
      <c r="F182" s="84"/>
      <c r="G182" s="85"/>
      <c r="H182" s="84"/>
      <c r="I182" s="85"/>
      <c r="J182" s="84"/>
      <c r="K182" s="85"/>
      <c r="L182" s="84"/>
      <c r="M182" s="85"/>
      <c r="N182" s="84"/>
    </row>
    <row r="183" spans="1:14" ht="20.100000000000001" customHeight="1">
      <c r="A183" s="92"/>
      <c r="B183" s="94"/>
      <c r="C183" s="83"/>
      <c r="D183" s="79"/>
      <c r="E183" s="84"/>
      <c r="F183" s="84"/>
      <c r="G183" s="85"/>
      <c r="H183" s="84"/>
      <c r="I183" s="85"/>
      <c r="J183" s="84"/>
      <c r="K183" s="85"/>
      <c r="L183" s="84"/>
      <c r="M183" s="85"/>
      <c r="N183" s="84"/>
    </row>
    <row r="184" spans="1:14" ht="20.100000000000001" customHeight="1">
      <c r="A184" s="92"/>
      <c r="B184" s="94"/>
      <c r="C184" s="83"/>
      <c r="D184" s="79"/>
      <c r="E184" s="84"/>
      <c r="F184" s="84"/>
      <c r="G184" s="85"/>
      <c r="H184" s="84"/>
      <c r="I184" s="85"/>
      <c r="J184" s="84"/>
      <c r="K184" s="85"/>
      <c r="L184" s="84"/>
      <c r="M184" s="85"/>
      <c r="N184" s="84"/>
    </row>
    <row r="185" spans="1:14" ht="20.100000000000001" customHeight="1">
      <c r="A185" s="92"/>
      <c r="B185" s="94"/>
      <c r="C185" s="83"/>
      <c r="D185" s="79"/>
      <c r="E185" s="84"/>
      <c r="F185" s="84"/>
      <c r="G185" s="85"/>
      <c r="H185" s="84"/>
      <c r="I185" s="85"/>
      <c r="J185" s="84"/>
      <c r="K185" s="85"/>
      <c r="L185" s="84"/>
      <c r="M185" s="85"/>
      <c r="N185" s="84"/>
    </row>
    <row r="186" spans="1:14" ht="20.100000000000001" customHeight="1">
      <c r="A186" s="92"/>
      <c r="B186" s="94"/>
      <c r="C186" s="83"/>
      <c r="D186" s="79"/>
      <c r="E186" s="84"/>
      <c r="F186" s="84"/>
      <c r="G186" s="85"/>
      <c r="H186" s="84"/>
      <c r="I186" s="85"/>
      <c r="J186" s="84"/>
      <c r="K186" s="85"/>
      <c r="L186" s="84"/>
      <c r="M186" s="85"/>
      <c r="N186" s="84"/>
    </row>
    <row r="187" spans="1:14" ht="20.100000000000001" customHeight="1">
      <c r="A187" s="92"/>
      <c r="B187" s="94"/>
      <c r="C187" s="83"/>
      <c r="D187" s="79"/>
      <c r="E187" s="84"/>
      <c r="F187" s="84"/>
      <c r="G187" s="85"/>
      <c r="H187" s="84"/>
      <c r="I187" s="85"/>
      <c r="J187" s="84"/>
      <c r="K187" s="85"/>
      <c r="L187" s="84"/>
      <c r="M187" s="85"/>
      <c r="N187" s="84"/>
    </row>
    <row r="188" spans="1:14" ht="20.100000000000001" customHeight="1">
      <c r="A188" s="92"/>
      <c r="B188" s="94"/>
      <c r="C188" s="83"/>
      <c r="D188" s="79"/>
      <c r="E188" s="84"/>
      <c r="F188" s="84"/>
      <c r="G188" s="85"/>
      <c r="H188" s="84"/>
      <c r="I188" s="85"/>
      <c r="J188" s="84"/>
      <c r="K188" s="85"/>
      <c r="L188" s="84"/>
      <c r="M188" s="85"/>
      <c r="N188" s="84"/>
    </row>
    <row r="189" spans="1:14" ht="20.100000000000001" customHeight="1">
      <c r="A189" s="92"/>
      <c r="B189" s="94"/>
      <c r="C189" s="83"/>
      <c r="D189" s="79"/>
      <c r="E189" s="84"/>
      <c r="F189" s="84"/>
      <c r="G189" s="85"/>
      <c r="H189" s="84"/>
      <c r="I189" s="85"/>
      <c r="J189" s="84"/>
      <c r="K189" s="85"/>
      <c r="L189" s="84"/>
      <c r="M189" s="85"/>
      <c r="N189" s="84"/>
    </row>
    <row r="190" spans="1:14" ht="20.100000000000001" customHeight="1">
      <c r="A190" s="92"/>
      <c r="B190" s="94"/>
      <c r="C190" s="83"/>
      <c r="D190" s="79"/>
      <c r="E190" s="84"/>
      <c r="F190" s="84"/>
      <c r="G190" s="85"/>
      <c r="H190" s="84"/>
      <c r="I190" s="85"/>
      <c r="J190" s="84"/>
      <c r="K190" s="85"/>
      <c r="L190" s="84"/>
      <c r="M190" s="85"/>
      <c r="N190" s="84"/>
    </row>
    <row r="191" spans="1:14" ht="20.100000000000001" customHeight="1">
      <c r="A191" s="92"/>
      <c r="B191" s="94"/>
      <c r="C191" s="83"/>
      <c r="D191" s="79"/>
      <c r="E191" s="84"/>
      <c r="F191" s="84"/>
      <c r="G191" s="85"/>
      <c r="H191" s="84"/>
      <c r="I191" s="85"/>
      <c r="J191" s="84"/>
      <c r="K191" s="85"/>
      <c r="L191" s="84"/>
      <c r="M191" s="85"/>
      <c r="N191" s="84"/>
    </row>
    <row r="192" spans="1:14" ht="20.100000000000001" customHeight="1">
      <c r="A192" s="92"/>
      <c r="B192" s="94"/>
      <c r="C192" s="83"/>
      <c r="D192" s="79"/>
      <c r="E192" s="84"/>
      <c r="F192" s="84"/>
      <c r="G192" s="85"/>
      <c r="H192" s="84"/>
      <c r="I192" s="85"/>
      <c r="J192" s="84"/>
      <c r="K192" s="85"/>
      <c r="L192" s="84"/>
      <c r="M192" s="85"/>
      <c r="N192" s="84"/>
    </row>
    <row r="193" spans="1:14" ht="20.100000000000001" customHeight="1">
      <c r="A193" s="92"/>
      <c r="B193" s="94"/>
      <c r="C193" s="83"/>
      <c r="D193" s="79"/>
      <c r="E193" s="84"/>
      <c r="F193" s="84"/>
      <c r="G193" s="85"/>
      <c r="H193" s="84"/>
      <c r="I193" s="85"/>
      <c r="J193" s="84"/>
      <c r="K193" s="85"/>
      <c r="L193" s="84"/>
      <c r="M193" s="85"/>
      <c r="N193" s="84"/>
    </row>
    <row r="194" spans="1:14" ht="20.100000000000001" customHeight="1">
      <c r="A194" s="92"/>
      <c r="B194" s="94"/>
      <c r="C194" s="83"/>
      <c r="D194" s="79"/>
      <c r="E194" s="84"/>
      <c r="F194" s="84"/>
      <c r="G194" s="85"/>
      <c r="H194" s="84"/>
      <c r="I194" s="85"/>
      <c r="J194" s="84"/>
      <c r="K194" s="85"/>
      <c r="L194" s="84"/>
      <c r="M194" s="85"/>
      <c r="N194" s="84"/>
    </row>
    <row r="195" spans="1:14" ht="20.100000000000001" customHeight="1">
      <c r="A195" s="92"/>
      <c r="B195" s="94"/>
      <c r="C195" s="83"/>
      <c r="D195" s="79"/>
      <c r="E195" s="84"/>
      <c r="F195" s="84"/>
      <c r="G195" s="85"/>
      <c r="H195" s="84"/>
      <c r="I195" s="85"/>
      <c r="J195" s="84"/>
      <c r="K195" s="85"/>
      <c r="L195" s="84"/>
      <c r="M195" s="85"/>
      <c r="N195" s="84"/>
    </row>
    <row r="196" spans="1:14" ht="20.100000000000001" customHeight="1">
      <c r="A196" s="92"/>
      <c r="B196" s="94"/>
      <c r="C196" s="83"/>
      <c r="D196" s="79"/>
      <c r="E196" s="84"/>
      <c r="F196" s="84"/>
      <c r="G196" s="85"/>
      <c r="H196" s="84"/>
      <c r="I196" s="85"/>
      <c r="J196" s="84"/>
      <c r="K196" s="85"/>
      <c r="L196" s="84"/>
      <c r="M196" s="85"/>
      <c r="N196" s="84"/>
    </row>
    <row r="197" spans="1:14" ht="20.100000000000001" customHeight="1">
      <c r="A197" s="92"/>
      <c r="B197" s="94"/>
      <c r="C197" s="83"/>
      <c r="D197" s="79"/>
      <c r="E197" s="84"/>
      <c r="F197" s="84"/>
      <c r="G197" s="85"/>
      <c r="H197" s="84"/>
      <c r="I197" s="85"/>
      <c r="J197" s="84"/>
      <c r="K197" s="85"/>
      <c r="L197" s="84"/>
      <c r="M197" s="85"/>
      <c r="N197" s="84"/>
    </row>
    <row r="198" spans="1:14" ht="20.100000000000001" customHeight="1">
      <c r="A198" s="92"/>
      <c r="B198" s="94"/>
      <c r="C198" s="83"/>
      <c r="D198" s="79"/>
      <c r="E198" s="84"/>
      <c r="F198" s="84"/>
      <c r="G198" s="85"/>
      <c r="H198" s="84"/>
      <c r="I198" s="85"/>
      <c r="J198" s="84"/>
      <c r="K198" s="85"/>
      <c r="L198" s="84"/>
      <c r="M198" s="85"/>
      <c r="N198" s="84"/>
    </row>
  </sheetData>
  <mergeCells count="11">
    <mergeCell ref="B4:E4"/>
    <mergeCell ref="A5:A6"/>
    <mergeCell ref="B5:E6"/>
    <mergeCell ref="A1:Z1"/>
    <mergeCell ref="AA1:AW1"/>
    <mergeCell ref="A2:D2"/>
    <mergeCell ref="G2:G3"/>
    <mergeCell ref="H2:H3"/>
    <mergeCell ref="I2:I3"/>
    <mergeCell ref="J2:N3"/>
    <mergeCell ref="B3:E3"/>
  </mergeCells>
  <phoneticPr fontId="1"/>
  <printOptions horizontalCentered="1" verticalCentered="1"/>
  <pageMargins left="0.39370078740157483" right="0.19685039370078741" top="0.19685039370078741" bottom="0.19685039370078741" header="0.51181102362204722" footer="0"/>
  <pageSetup paperSize="9" scale="94" orientation="landscape" r:id="rId1"/>
  <headerFooter alignWithMargins="0">
    <oddFooter>出来高.xls&amp;R&amp;P ページ</oddFooter>
  </headerFooter>
  <rowBreaks count="6" manualBreakCount="6">
    <brk id="30" max="14" man="1"/>
    <brk id="58" max="14" man="1"/>
    <brk id="86" max="14" man="1"/>
    <brk id="114" max="14" man="1"/>
    <brk id="142" max="14" man="1"/>
    <brk id="170" max="14"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ADF96-DC24-4513-B038-3085E4E51CB5}">
  <dimension ref="BA101:BC201"/>
  <sheetViews>
    <sheetView zoomScale="89" zoomScaleNormal="89" workbookViewId="0"/>
  </sheetViews>
  <sheetFormatPr defaultRowHeight="18.75"/>
  <sheetData>
    <row r="101" spans="53:55" hidden="1">
      <c r="BA101">
        <v>2023</v>
      </c>
      <c r="BB101">
        <v>1</v>
      </c>
      <c r="BC101">
        <v>1</v>
      </c>
    </row>
    <row r="102" spans="53:55" hidden="1">
      <c r="BA102">
        <v>2024</v>
      </c>
      <c r="BB102">
        <v>2</v>
      </c>
      <c r="BC102">
        <v>2</v>
      </c>
    </row>
    <row r="103" spans="53:55" hidden="1">
      <c r="BA103">
        <v>2025</v>
      </c>
      <c r="BB103">
        <v>3</v>
      </c>
      <c r="BC103">
        <v>3</v>
      </c>
    </row>
    <row r="104" spans="53:55" hidden="1">
      <c r="BA104">
        <v>2026</v>
      </c>
      <c r="BB104">
        <v>4</v>
      </c>
      <c r="BC104">
        <v>4</v>
      </c>
    </row>
    <row r="105" spans="53:55" hidden="1">
      <c r="BA105">
        <v>2027</v>
      </c>
      <c r="BB105">
        <v>5</v>
      </c>
      <c r="BC105">
        <v>5</v>
      </c>
    </row>
    <row r="106" spans="53:55" hidden="1">
      <c r="BA106">
        <v>2028</v>
      </c>
      <c r="BB106">
        <v>6</v>
      </c>
      <c r="BC106">
        <v>6</v>
      </c>
    </row>
    <row r="107" spans="53:55" hidden="1">
      <c r="BA107">
        <v>2029</v>
      </c>
      <c r="BB107">
        <v>7</v>
      </c>
      <c r="BC107">
        <v>7</v>
      </c>
    </row>
    <row r="108" spans="53:55" hidden="1">
      <c r="BA108">
        <v>2030</v>
      </c>
      <c r="BB108">
        <v>8</v>
      </c>
      <c r="BC108">
        <v>8</v>
      </c>
    </row>
    <row r="109" spans="53:55" hidden="1">
      <c r="BA109">
        <v>2031</v>
      </c>
      <c r="BB109">
        <v>9</v>
      </c>
      <c r="BC109">
        <v>9</v>
      </c>
    </row>
    <row r="110" spans="53:55" hidden="1">
      <c r="BA110">
        <v>2032</v>
      </c>
      <c r="BB110">
        <v>10</v>
      </c>
      <c r="BC110">
        <v>10</v>
      </c>
    </row>
    <row r="111" spans="53:55" hidden="1">
      <c r="BA111">
        <v>2033</v>
      </c>
      <c r="BB111">
        <v>11</v>
      </c>
      <c r="BC111">
        <v>11</v>
      </c>
    </row>
    <row r="112" spans="53:55" hidden="1">
      <c r="BA112">
        <v>2034</v>
      </c>
      <c r="BB112">
        <v>12</v>
      </c>
      <c r="BC112">
        <v>12</v>
      </c>
    </row>
    <row r="113" spans="53:55" hidden="1">
      <c r="BA113">
        <v>2035</v>
      </c>
      <c r="BC113">
        <v>13</v>
      </c>
    </row>
    <row r="114" spans="53:55" hidden="1">
      <c r="BA114">
        <v>2036</v>
      </c>
      <c r="BC114">
        <v>14</v>
      </c>
    </row>
    <row r="115" spans="53:55" hidden="1">
      <c r="BA115">
        <v>2037</v>
      </c>
      <c r="BC115">
        <v>15</v>
      </c>
    </row>
    <row r="116" spans="53:55" hidden="1">
      <c r="BA116">
        <v>2038</v>
      </c>
      <c r="BC116">
        <v>16</v>
      </c>
    </row>
    <row r="117" spans="53:55" hidden="1">
      <c r="BA117">
        <v>2039</v>
      </c>
      <c r="BC117">
        <v>17</v>
      </c>
    </row>
    <row r="118" spans="53:55" hidden="1">
      <c r="BA118">
        <v>2040</v>
      </c>
      <c r="BC118">
        <v>18</v>
      </c>
    </row>
    <row r="119" spans="53:55" hidden="1">
      <c r="BA119">
        <v>2041</v>
      </c>
      <c r="BC119">
        <v>19</v>
      </c>
    </row>
    <row r="120" spans="53:55" hidden="1">
      <c r="BA120">
        <v>2042</v>
      </c>
      <c r="BC120">
        <v>20</v>
      </c>
    </row>
    <row r="121" spans="53:55" hidden="1">
      <c r="BA121">
        <v>2043</v>
      </c>
      <c r="BC121">
        <v>21</v>
      </c>
    </row>
    <row r="122" spans="53:55" hidden="1">
      <c r="BA122">
        <v>2044</v>
      </c>
      <c r="BC122">
        <v>22</v>
      </c>
    </row>
    <row r="123" spans="53:55" hidden="1">
      <c r="BA123">
        <v>2045</v>
      </c>
      <c r="BC123">
        <v>23</v>
      </c>
    </row>
    <row r="124" spans="53:55" hidden="1">
      <c r="BA124">
        <v>2046</v>
      </c>
      <c r="BC124">
        <v>24</v>
      </c>
    </row>
    <row r="125" spans="53:55" hidden="1">
      <c r="BA125">
        <v>2047</v>
      </c>
      <c r="BC125">
        <v>25</v>
      </c>
    </row>
    <row r="126" spans="53:55" hidden="1">
      <c r="BA126">
        <v>2048</v>
      </c>
      <c r="BC126">
        <v>26</v>
      </c>
    </row>
    <row r="127" spans="53:55" hidden="1">
      <c r="BA127">
        <v>2049</v>
      </c>
      <c r="BC127">
        <v>27</v>
      </c>
    </row>
    <row r="128" spans="53:55" hidden="1">
      <c r="BA128">
        <v>2050</v>
      </c>
      <c r="BC128">
        <v>28</v>
      </c>
    </row>
    <row r="129" spans="53:55" hidden="1">
      <c r="BA129">
        <v>2051</v>
      </c>
      <c r="BC129">
        <v>29</v>
      </c>
    </row>
    <row r="130" spans="53:55" hidden="1">
      <c r="BA130">
        <v>2052</v>
      </c>
      <c r="BC130">
        <v>30</v>
      </c>
    </row>
    <row r="131" spans="53:55" hidden="1">
      <c r="BA131">
        <v>2053</v>
      </c>
      <c r="BC131">
        <v>31</v>
      </c>
    </row>
    <row r="132" spans="53:55" hidden="1">
      <c r="BA132">
        <v>2054</v>
      </c>
    </row>
    <row r="133" spans="53:55" hidden="1">
      <c r="BA133">
        <v>2055</v>
      </c>
    </row>
    <row r="134" spans="53:55" hidden="1">
      <c r="BA134">
        <v>2056</v>
      </c>
    </row>
    <row r="135" spans="53:55" hidden="1">
      <c r="BA135">
        <v>2057</v>
      </c>
    </row>
    <row r="136" spans="53:55" hidden="1">
      <c r="BA136">
        <v>2058</v>
      </c>
    </row>
    <row r="137" spans="53:55" hidden="1">
      <c r="BA137">
        <v>2059</v>
      </c>
    </row>
    <row r="138" spans="53:55" hidden="1">
      <c r="BA138">
        <v>2060</v>
      </c>
    </row>
    <row r="139" spans="53:55" hidden="1">
      <c r="BA139">
        <v>2061</v>
      </c>
    </row>
    <row r="140" spans="53:55" hidden="1">
      <c r="BA140">
        <v>2062</v>
      </c>
    </row>
    <row r="141" spans="53:55" hidden="1">
      <c r="BA141">
        <v>2063</v>
      </c>
    </row>
    <row r="142" spans="53:55" hidden="1">
      <c r="BA142">
        <v>2064</v>
      </c>
    </row>
    <row r="143" spans="53:55" hidden="1">
      <c r="BA143">
        <v>2065</v>
      </c>
    </row>
    <row r="144" spans="53:55" hidden="1">
      <c r="BA144">
        <v>2066</v>
      </c>
    </row>
    <row r="145" spans="53:53" hidden="1">
      <c r="BA145">
        <v>2067</v>
      </c>
    </row>
    <row r="146" spans="53:53" hidden="1">
      <c r="BA146">
        <v>2068</v>
      </c>
    </row>
    <row r="147" spans="53:53" hidden="1">
      <c r="BA147">
        <v>2069</v>
      </c>
    </row>
    <row r="148" spans="53:53" hidden="1">
      <c r="BA148">
        <v>2070</v>
      </c>
    </row>
    <row r="149" spans="53:53" hidden="1">
      <c r="BA149">
        <v>2071</v>
      </c>
    </row>
    <row r="150" spans="53:53" hidden="1">
      <c r="BA150">
        <v>2072</v>
      </c>
    </row>
    <row r="151" spans="53:53" hidden="1">
      <c r="BA151">
        <v>2073</v>
      </c>
    </row>
    <row r="152" spans="53:53" hidden="1">
      <c r="BA152">
        <v>2074</v>
      </c>
    </row>
    <row r="153" spans="53:53" hidden="1">
      <c r="BA153">
        <v>2075</v>
      </c>
    </row>
    <row r="154" spans="53:53" hidden="1">
      <c r="BA154">
        <v>2076</v>
      </c>
    </row>
    <row r="155" spans="53:53" hidden="1">
      <c r="BA155">
        <v>2077</v>
      </c>
    </row>
    <row r="156" spans="53:53" hidden="1">
      <c r="BA156">
        <v>2078</v>
      </c>
    </row>
    <row r="157" spans="53:53" hidden="1">
      <c r="BA157">
        <v>2079</v>
      </c>
    </row>
    <row r="158" spans="53:53" hidden="1">
      <c r="BA158">
        <v>2080</v>
      </c>
    </row>
    <row r="159" spans="53:53" hidden="1">
      <c r="BA159">
        <v>2081</v>
      </c>
    </row>
    <row r="160" spans="53:53" hidden="1">
      <c r="BA160">
        <v>2082</v>
      </c>
    </row>
    <row r="161" spans="53:53" hidden="1">
      <c r="BA161">
        <v>2083</v>
      </c>
    </row>
    <row r="162" spans="53:53" hidden="1">
      <c r="BA162">
        <v>2084</v>
      </c>
    </row>
    <row r="163" spans="53:53" hidden="1">
      <c r="BA163">
        <v>2085</v>
      </c>
    </row>
    <row r="164" spans="53:53" hidden="1">
      <c r="BA164">
        <v>2086</v>
      </c>
    </row>
    <row r="165" spans="53:53" hidden="1">
      <c r="BA165">
        <v>2087</v>
      </c>
    </row>
    <row r="166" spans="53:53" hidden="1">
      <c r="BA166">
        <v>2088</v>
      </c>
    </row>
    <row r="167" spans="53:53" hidden="1">
      <c r="BA167">
        <v>2089</v>
      </c>
    </row>
    <row r="168" spans="53:53" hidden="1">
      <c r="BA168">
        <v>2090</v>
      </c>
    </row>
    <row r="169" spans="53:53" hidden="1">
      <c r="BA169">
        <v>2091</v>
      </c>
    </row>
    <row r="170" spans="53:53" hidden="1">
      <c r="BA170">
        <v>2092</v>
      </c>
    </row>
    <row r="171" spans="53:53" hidden="1">
      <c r="BA171">
        <v>2093</v>
      </c>
    </row>
    <row r="172" spans="53:53" hidden="1">
      <c r="BA172">
        <v>2094</v>
      </c>
    </row>
    <row r="173" spans="53:53" hidden="1">
      <c r="BA173">
        <v>2095</v>
      </c>
    </row>
    <row r="174" spans="53:53" hidden="1">
      <c r="BA174">
        <v>2096</v>
      </c>
    </row>
    <row r="175" spans="53:53" hidden="1">
      <c r="BA175">
        <v>2097</v>
      </c>
    </row>
    <row r="176" spans="53:53" hidden="1">
      <c r="BA176">
        <v>2098</v>
      </c>
    </row>
    <row r="177" spans="53:53" hidden="1">
      <c r="BA177">
        <v>2099</v>
      </c>
    </row>
    <row r="178" spans="53:53" hidden="1">
      <c r="BA178">
        <v>2100</v>
      </c>
    </row>
    <row r="179" spans="53:53" hidden="1">
      <c r="BA179">
        <v>2101</v>
      </c>
    </row>
    <row r="180" spans="53:53" hidden="1">
      <c r="BA180">
        <v>2102</v>
      </c>
    </row>
    <row r="181" spans="53:53" hidden="1">
      <c r="BA181">
        <v>2103</v>
      </c>
    </row>
    <row r="182" spans="53:53" hidden="1">
      <c r="BA182">
        <v>2104</v>
      </c>
    </row>
    <row r="183" spans="53:53" hidden="1">
      <c r="BA183">
        <v>2105</v>
      </c>
    </row>
    <row r="184" spans="53:53" hidden="1">
      <c r="BA184">
        <v>2106</v>
      </c>
    </row>
    <row r="185" spans="53:53" hidden="1">
      <c r="BA185">
        <v>2107</v>
      </c>
    </row>
    <row r="186" spans="53:53" hidden="1">
      <c r="BA186">
        <v>2108</v>
      </c>
    </row>
    <row r="187" spans="53:53" hidden="1">
      <c r="BA187">
        <v>2109</v>
      </c>
    </row>
    <row r="188" spans="53:53" hidden="1">
      <c r="BA188">
        <v>2110</v>
      </c>
    </row>
    <row r="189" spans="53:53" hidden="1">
      <c r="BA189">
        <v>2111</v>
      </c>
    </row>
    <row r="190" spans="53:53" hidden="1">
      <c r="BA190">
        <v>2112</v>
      </c>
    </row>
    <row r="191" spans="53:53" hidden="1">
      <c r="BA191">
        <v>2113</v>
      </c>
    </row>
    <row r="192" spans="53:53" hidden="1">
      <c r="BA192">
        <v>2114</v>
      </c>
    </row>
    <row r="193" spans="53:53" hidden="1">
      <c r="BA193">
        <v>2115</v>
      </c>
    </row>
    <row r="194" spans="53:53" hidden="1">
      <c r="BA194">
        <v>2116</v>
      </c>
    </row>
    <row r="195" spans="53:53" hidden="1">
      <c r="BA195">
        <v>2117</v>
      </c>
    </row>
    <row r="196" spans="53:53" hidden="1">
      <c r="BA196">
        <v>2118</v>
      </c>
    </row>
    <row r="197" spans="53:53" hidden="1">
      <c r="BA197">
        <v>2119</v>
      </c>
    </row>
    <row r="198" spans="53:53" hidden="1">
      <c r="BA198">
        <v>2120</v>
      </c>
    </row>
    <row r="199" spans="53:53" hidden="1">
      <c r="BA199">
        <v>2121</v>
      </c>
    </row>
    <row r="200" spans="53:53" hidden="1">
      <c r="BA200">
        <v>2122</v>
      </c>
    </row>
    <row r="201" spans="53:53" hidden="1">
      <c r="BA201">
        <v>2123</v>
      </c>
    </row>
  </sheetData>
  <sheetProtection algorithmName="SHA-512" hashValue="fQePySMAusfMWXDwROojTyQRF2v1CVYVOQ0r0HS/sRBS2hYfgiJmaMXRo56gp9JTuf2DHJYTw9W/MX5pkwsQyw==" saltValue="uRgQsGCd2vcdvVOhzqqYGQ=="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はじめにお読み下さい</vt:lpstr>
      <vt:lpstr>(A)(B)共通・請求書(A) 記入要領</vt:lpstr>
      <vt:lpstr>請求書(B)記入要領</vt:lpstr>
      <vt:lpstr>請求書(A)提出用</vt:lpstr>
      <vt:lpstr>請求書(A)控用</vt:lpstr>
      <vt:lpstr>請求書(A)A4印刷用</vt:lpstr>
      <vt:lpstr>請求書(B)提出用</vt:lpstr>
      <vt:lpstr>請求書(B)控用</vt:lpstr>
      <vt:lpstr>出来高内訳書 記入要領</vt:lpstr>
      <vt:lpstr>出来高内訳書</vt:lpstr>
      <vt:lpstr>data</vt:lpstr>
      <vt:lpstr>'(A)(B)共通・請求書(A) 記入要領'!Print_Area</vt:lpstr>
      <vt:lpstr>はじめにお読み下さい!Print_Area</vt:lpstr>
      <vt:lpstr>出来高内訳書!Print_Area</vt:lpstr>
      <vt:lpstr>'出来高内訳書 記入要領'!Print_Area</vt:lpstr>
      <vt:lpstr>'請求書(A)A4印刷用'!Print_Area</vt:lpstr>
      <vt:lpstr>'請求書(A)控用'!Print_Area</vt:lpstr>
      <vt:lpstr>'請求書(A)提出用'!Print_Area</vt:lpstr>
      <vt:lpstr>'請求書(B)記入要領'!Print_Area</vt:lpstr>
      <vt:lpstr>'請求書(B)控用'!Print_Area</vt:lpstr>
      <vt:lpstr>'請求書(B)提出用'!Print_Area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334069</dc:creator>
  <cp:lastModifiedBy>内藤 久晴</cp:lastModifiedBy>
  <cp:lastPrinted>2025-02-21T05:44:07Z</cp:lastPrinted>
  <dcterms:created xsi:type="dcterms:W3CDTF">2021-06-24T07:38:41Z</dcterms:created>
  <dcterms:modified xsi:type="dcterms:W3CDTF">2025-06-17T01:35:23Z</dcterms:modified>
</cp:coreProperties>
</file>